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パンフレット用" sheetId="1" r:id="rId1"/>
  </sheets>
  <definedNames>
    <definedName name="_xlnm.Print_Area" localSheetId="0">'パンフレット用'!$A$1:$U$25</definedName>
  </definedNames>
  <calcPr fullCalcOnLoad="1"/>
</workbook>
</file>

<file path=xl/sharedStrings.xml><?xml version="1.0" encoding="utf-8"?>
<sst xmlns="http://schemas.openxmlformats.org/spreadsheetml/2006/main" count="73" uniqueCount="56">
  <si>
    <t>位</t>
  </si>
  <si>
    <t>予選通過順位</t>
  </si>
  <si>
    <t>　（例）2→②</t>
  </si>
  <si>
    <t>※キャプテンの背番号は，全角で入力。</t>
  </si>
  <si>
    <t>1</t>
  </si>
  <si>
    <t>LLLL　LL</t>
  </si>
  <si>
    <t>154</t>
  </si>
  <si>
    <t>KKK　K</t>
  </si>
  <si>
    <t>155</t>
  </si>
  <si>
    <t>2</t>
  </si>
  <si>
    <t>JJJ　JJ</t>
  </si>
  <si>
    <t>156</t>
  </si>
  <si>
    <t>IIII　II</t>
  </si>
  <si>
    <t>160</t>
  </si>
  <si>
    <t>HHH　HH</t>
  </si>
  <si>
    <t>164</t>
  </si>
  <si>
    <t>GGG　GG</t>
  </si>
  <si>
    <t>150</t>
  </si>
  <si>
    <t>FF FF</t>
  </si>
  <si>
    <t>EEE　EE</t>
  </si>
  <si>
    <t>163</t>
  </si>
  <si>
    <t>DDD　DD</t>
  </si>
  <si>
    <t>161</t>
  </si>
  <si>
    <t>CCC　CC</t>
  </si>
  <si>
    <t>158</t>
  </si>
  <si>
    <t>BB　BB</t>
  </si>
  <si>
    <t>②</t>
  </si>
  <si>
    <t>AAA　AA</t>
  </si>
  <si>
    <t>空白</t>
  </si>
  <si>
    <t>名</t>
  </si>
  <si>
    <t>姓</t>
  </si>
  <si>
    <t>最高到達点</t>
  </si>
  <si>
    <t>身長</t>
  </si>
  <si>
    <t>学年</t>
  </si>
  <si>
    <t>選手氏名</t>
  </si>
  <si>
    <t>背番号</t>
  </si>
  <si>
    <t>身長</t>
  </si>
  <si>
    <t>学年</t>
  </si>
  <si>
    <t>氏    名</t>
  </si>
  <si>
    <t>背番号</t>
  </si>
  <si>
    <t>△△△　△</t>
  </si>
  <si>
    <t>マネージャー</t>
  </si>
  <si>
    <t>マネージャー</t>
  </si>
  <si>
    <t>コーチ</t>
  </si>
  <si>
    <t>×××　××</t>
  </si>
  <si>
    <t>コーチ</t>
  </si>
  <si>
    <t>監  督</t>
  </si>
  <si>
    <t>●●　●●</t>
  </si>
  <si>
    <t>監督</t>
  </si>
  <si>
    <t>必要項目は，右の欄に入力してください。
チーム集合写真貼付欄
送信した写真データは，係が貼り付けます。</t>
  </si>
  <si>
    <t>TEL</t>
  </si>
  <si>
    <t>住所</t>
  </si>
  <si>
    <t>住　所</t>
  </si>
  <si>
    <t>●●●高等学校</t>
  </si>
  <si>
    <t>○○県</t>
  </si>
  <si>
    <t>※締切　平成２９年２月１日（水）　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</si>
</sst>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  <font>
      <sz val="12"/>
      <name val="HGS創英角ﾎﾟｯﾌﾟ体"/>
      <family val="3"/>
    </font>
    <font>
      <sz val="11"/>
      <name val="ＭＳ Ｐ明朝"/>
      <family val="1"/>
    </font>
    <font>
      <sz val="16"/>
      <name val="HG行書体"/>
      <family val="4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7" borderId="0" applyNumberFormat="0" applyBorder="0" applyAlignment="0" applyProtection="0"/>
    <xf numFmtId="0" fontId="32" fillId="27" borderId="0" applyNumberFormat="0" applyBorder="0" applyAlignment="0" applyProtection="0"/>
    <xf numFmtId="0" fontId="12" fillId="19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32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29" borderId="0" applyNumberFormat="0" applyBorder="0" applyAlignment="0" applyProtection="0"/>
    <xf numFmtId="0" fontId="32" fillId="41" borderId="0" applyNumberFormat="0" applyBorder="0" applyAlignment="0" applyProtection="0"/>
    <xf numFmtId="0" fontId="12" fillId="31" borderId="0" applyNumberFormat="0" applyBorder="0" applyAlignment="0" applyProtection="0"/>
    <xf numFmtId="0" fontId="32" fillId="42" borderId="0" applyNumberFormat="0" applyBorder="0" applyAlignment="0" applyProtection="0"/>
    <xf numFmtId="0" fontId="12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4" borderId="1" applyNumberFormat="0" applyAlignment="0" applyProtection="0"/>
    <xf numFmtId="0" fontId="14" fillId="45" borderId="2" applyNumberFormat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1" borderId="7" applyNumberFormat="0" applyAlignment="0" applyProtection="0"/>
    <xf numFmtId="0" fontId="18" fillId="52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3" fillId="0" borderId="16" applyNumberFormat="0" applyFill="0" applyAlignment="0" applyProtection="0"/>
    <xf numFmtId="0" fontId="44" fillId="51" borderId="17" applyNumberFormat="0" applyAlignment="0" applyProtection="0"/>
    <xf numFmtId="0" fontId="24" fillId="52" borderId="18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6" fillId="13" borderId="8" applyNumberFormat="0" applyAlignment="0" applyProtection="0"/>
    <xf numFmtId="0" fontId="2" fillId="0" borderId="0">
      <alignment/>
      <protection/>
    </xf>
    <xf numFmtId="0" fontId="27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54" borderId="0" applyNumberFormat="0" applyBorder="0" applyAlignment="0" applyProtection="0"/>
    <xf numFmtId="0" fontId="28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10" borderId="19" xfId="0" applyFill="1" applyBorder="1" applyAlignment="1" applyProtection="1">
      <alignment horizontal="center" vertical="center" shrinkToFit="1"/>
      <protection locked="0"/>
    </xf>
    <xf numFmtId="0" fontId="0" fillId="10" borderId="20" xfId="0" applyNumberFormat="1" applyFill="1" applyBorder="1" applyAlignment="1" applyProtection="1">
      <alignment horizontal="center" vertical="center"/>
      <protection locked="0"/>
    </xf>
    <xf numFmtId="0" fontId="0" fillId="10" borderId="1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19" xfId="103" applyFont="1" applyBorder="1" applyAlignment="1">
      <alignment horizontal="distributed" vertical="center"/>
      <protection/>
    </xf>
    <xf numFmtId="0" fontId="0" fillId="10" borderId="21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shrinkToFit="1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103" applyFont="1" applyBorder="1" applyAlignment="1">
      <alignment horizontal="distributed" vertical="center"/>
      <protection/>
    </xf>
    <xf numFmtId="0" fontId="2" fillId="0" borderId="19" xfId="0" applyFont="1" applyBorder="1" applyAlignment="1">
      <alignment horizontal="distributed" vertical="center" shrinkToFit="1"/>
    </xf>
    <xf numFmtId="0" fontId="6" fillId="0" borderId="0" xfId="0" applyFont="1" applyAlignment="1">
      <alignment/>
    </xf>
    <xf numFmtId="49" fontId="0" fillId="0" borderId="19" xfId="0" applyNumberForma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 shrinkToFit="1"/>
    </xf>
    <xf numFmtId="0" fontId="2" fillId="0" borderId="19" xfId="103" applyFont="1" applyBorder="1" applyAlignment="1">
      <alignment horizontal="center" vertical="center" shrinkToFit="1"/>
      <protection/>
    </xf>
    <xf numFmtId="0" fontId="9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Alignment="1">
      <alignment horizontal="distributed" vertical="center" shrinkToFit="1"/>
    </xf>
    <xf numFmtId="0" fontId="11" fillId="0" borderId="0" xfId="0" applyFont="1" applyFill="1" applyBorder="1" applyAlignment="1" applyProtection="1">
      <alignment vertical="center" shrinkToFit="1"/>
      <protection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7" xfId="103" applyFont="1" applyBorder="1" applyAlignment="1">
      <alignment horizontal="center" vertical="center" shrinkToFit="1"/>
      <protection/>
    </xf>
    <xf numFmtId="49" fontId="0" fillId="10" borderId="24" xfId="0" applyNumberFormat="1" applyFill="1" applyBorder="1" applyAlignment="1" applyProtection="1">
      <alignment horizontal="center" vertical="center"/>
      <protection locked="0"/>
    </xf>
    <xf numFmtId="49" fontId="0" fillId="10" borderId="25" xfId="0" applyNumberFormat="1" applyFill="1" applyBorder="1" applyAlignment="1" applyProtection="1">
      <alignment horizontal="center" vertical="center"/>
      <protection locked="0"/>
    </xf>
    <xf numFmtId="0" fontId="10" fillId="10" borderId="26" xfId="0" applyFont="1" applyFill="1" applyBorder="1" applyAlignment="1" applyProtection="1">
      <alignment horizontal="center" vertical="center" shrinkToFit="1"/>
      <protection locked="0"/>
    </xf>
    <xf numFmtId="0" fontId="10" fillId="10" borderId="25" xfId="0" applyFont="1" applyFill="1" applyBorder="1" applyAlignment="1" applyProtection="1">
      <alignment horizontal="center" vertical="center" shrinkToFit="1"/>
      <protection locked="0"/>
    </xf>
    <xf numFmtId="0" fontId="9" fillId="10" borderId="24" xfId="0" applyFont="1" applyFill="1" applyBorder="1" applyAlignment="1" applyProtection="1">
      <alignment horizontal="center" vertical="center" shrinkToFit="1"/>
      <protection locked="0"/>
    </xf>
    <xf numFmtId="0" fontId="9" fillId="10" borderId="26" xfId="0" applyFont="1" applyFill="1" applyBorder="1" applyAlignment="1" applyProtection="1">
      <alignment horizontal="center" vertical="center" shrinkToFit="1"/>
      <protection locked="0"/>
    </xf>
    <xf numFmtId="0" fontId="9" fillId="10" borderId="25" xfId="0" applyFont="1" applyFill="1" applyBorder="1" applyAlignment="1" applyProtection="1">
      <alignment horizontal="center" vertical="center" shrinkToFit="1"/>
      <protection locked="0"/>
    </xf>
    <xf numFmtId="49" fontId="7" fillId="10" borderId="26" xfId="0" applyNumberFormat="1" applyFont="1" applyFill="1" applyBorder="1" applyAlignment="1" applyProtection="1">
      <alignment horizontal="center" vertical="center"/>
      <protection locked="0"/>
    </xf>
    <xf numFmtId="49" fontId="7" fillId="10" borderId="25" xfId="0" applyNumberFormat="1" applyFont="1" applyFill="1" applyBorder="1" applyAlignment="1" applyProtection="1">
      <alignment horizontal="center" vertical="center"/>
      <protection locked="0"/>
    </xf>
    <xf numFmtId="0" fontId="10" fillId="10" borderId="19" xfId="0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center" vertical="center"/>
      <protection/>
    </xf>
    <xf numFmtId="0" fontId="2" fillId="0" borderId="24" xfId="103" applyFont="1" applyBorder="1" applyAlignment="1">
      <alignment horizontal="center" vertical="center"/>
      <protection/>
    </xf>
    <xf numFmtId="0" fontId="2" fillId="0" borderId="25" xfId="10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 shrinkToFit="1"/>
      <protection locked="0"/>
    </xf>
    <xf numFmtId="0" fontId="0" fillId="10" borderId="35" xfId="0" applyFill="1" applyBorder="1" applyAlignment="1" applyProtection="1">
      <alignment horizontal="center" vertical="center" shrinkToFit="1"/>
      <protection locked="0"/>
    </xf>
    <xf numFmtId="0" fontId="0" fillId="10" borderId="31" xfId="0" applyFill="1" applyBorder="1" applyAlignment="1" applyProtection="1">
      <alignment horizontal="center" vertical="center" shrinkToFit="1"/>
      <protection/>
    </xf>
    <xf numFmtId="0" fontId="0" fillId="10" borderId="33" xfId="0" applyFill="1" applyBorder="1" applyAlignment="1" applyProtection="1">
      <alignment horizontal="center" vertical="center" shrinkToFi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va-v.com/?page_id=558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190500</xdr:rowOff>
    </xdr:from>
    <xdr:to>
      <xdr:col>20</xdr:col>
      <xdr:colOff>571500</xdr:colOff>
      <xdr:row>4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962900" y="190500"/>
          <a:ext cx="3209925" cy="27717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データ送付・問い合わせ先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鹿児島県バレーボール協会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情報委員長　上之園広志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（うえのその　ひろし）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kva-v_info_j@kva-v.com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チーム集合写真・パンフレット用データ送信ページ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http://www.kva-v.com/?page_id=5589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ここをクリックしてください。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時間がかかりますが，送信ページが開きます。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チーム集合写真を県の担当者が送信する場合は，この書類のみ送信してください。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85725</xdr:colOff>
      <xdr:row>13</xdr:row>
      <xdr:rowOff>171450</xdr:rowOff>
    </xdr:from>
    <xdr:to>
      <xdr:col>20</xdr:col>
      <xdr:colOff>361950</xdr:colOff>
      <xdr:row>23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7943850" y="4819650"/>
          <a:ext cx="3019425" cy="1847850"/>
        </a:xfrm>
        <a:prstGeom prst="wedgeRoundRectCallout">
          <a:avLst>
            <a:gd name="adj1" fmla="val -69902"/>
            <a:gd name="adj2" fmla="val 5314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氏名の欄は，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姓と名の間にスペースを１文字分入れてください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身長と最高到達点は，四捨五入した値でお願いします。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写真は，県協会の送信ページから送信してください。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ファイル名は，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県名・チーム名・男女の別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SheetLayoutView="70" zoomScalePageLayoutView="0" workbookViewId="0" topLeftCell="A1">
      <selection activeCell="A4" sqref="A4:F4"/>
    </sheetView>
  </sheetViews>
  <sheetFormatPr defaultColWidth="9.00390625" defaultRowHeight="13.5"/>
  <cols>
    <col min="1" max="1" width="7.625" style="1" customWidth="1"/>
    <col min="2" max="2" width="7.50390625" style="1" customWidth="1"/>
    <col min="3" max="3" width="9.00390625" style="1" customWidth="1"/>
    <col min="4" max="5" width="7.625" style="1" customWidth="1"/>
    <col min="6" max="6" width="8.625" style="1" customWidth="1"/>
    <col min="7" max="7" width="5.625" style="1" customWidth="1"/>
    <col min="8" max="10" width="7.625" style="3" customWidth="1"/>
    <col min="11" max="11" width="8.625" style="3" customWidth="1"/>
    <col min="12" max="13" width="9.00390625" style="1" customWidth="1"/>
    <col min="14" max="14" width="9.00390625" style="2" customWidth="1"/>
    <col min="15" max="17" width="9.00390625" style="1" hidden="1" customWidth="1"/>
    <col min="18" max="16384" width="9.00390625" style="1" customWidth="1"/>
  </cols>
  <sheetData>
    <row r="1" spans="1:17" ht="19.5" customHeight="1">
      <c r="A1" s="32" t="str">
        <f>H1</f>
        <v>○○県</v>
      </c>
      <c r="B1" s="33"/>
      <c r="C1" s="33" t="str">
        <f>J1</f>
        <v>●●●高等学校</v>
      </c>
      <c r="D1" s="33"/>
      <c r="E1" s="33"/>
      <c r="F1" s="34"/>
      <c r="G1"/>
      <c r="H1" s="53" t="s">
        <v>54</v>
      </c>
      <c r="I1" s="53"/>
      <c r="J1" s="46" t="s">
        <v>53</v>
      </c>
      <c r="K1" s="46"/>
      <c r="L1" s="46"/>
      <c r="M1" s="47"/>
      <c r="N1" s="29"/>
      <c r="O1" s="4"/>
      <c r="P1" s="4"/>
      <c r="Q1" s="4"/>
    </row>
    <row r="2" spans="1:17" s="26" customFormat="1" ht="15" customHeight="1">
      <c r="A2" s="23" t="s">
        <v>52</v>
      </c>
      <c r="B2" s="35">
        <f>IF(I2="","",I2)</f>
      </c>
      <c r="C2" s="36"/>
      <c r="D2" s="36"/>
      <c r="E2" s="36"/>
      <c r="F2" s="37"/>
      <c r="G2" s="28"/>
      <c r="H2" s="25" t="s">
        <v>51</v>
      </c>
      <c r="I2" s="48"/>
      <c r="J2" s="49"/>
      <c r="K2" s="49"/>
      <c r="L2" s="49"/>
      <c r="M2" s="50"/>
      <c r="N2" s="27"/>
      <c r="O2" s="6" t="s">
        <v>30</v>
      </c>
      <c r="P2" s="6" t="s">
        <v>29</v>
      </c>
      <c r="Q2" s="6" t="s">
        <v>28</v>
      </c>
    </row>
    <row r="3" spans="1:17" ht="15" customHeight="1">
      <c r="A3" s="20" t="s">
        <v>50</v>
      </c>
      <c r="B3" s="35">
        <f>IF(I3="","",I3)</f>
      </c>
      <c r="C3" s="36"/>
      <c r="D3" s="36"/>
      <c r="E3" s="36"/>
      <c r="F3" s="37"/>
      <c r="G3" s="11"/>
      <c r="H3" s="25" t="s">
        <v>50</v>
      </c>
      <c r="I3" s="48"/>
      <c r="J3" s="49"/>
      <c r="K3" s="49"/>
      <c r="L3" s="49"/>
      <c r="M3" s="50"/>
      <c r="N3" s="4"/>
      <c r="O3" s="4"/>
      <c r="P3" s="4"/>
      <c r="Q3" s="4"/>
    </row>
    <row r="4" spans="1:17" ht="181.5" customHeight="1">
      <c r="A4" s="40" t="s">
        <v>49</v>
      </c>
      <c r="B4" s="41"/>
      <c r="C4" s="41"/>
      <c r="D4" s="41"/>
      <c r="E4" s="41"/>
      <c r="F4" s="42"/>
      <c r="G4" s="11"/>
      <c r="H4" s="22" t="s">
        <v>48</v>
      </c>
      <c r="I4" s="51" t="s">
        <v>47</v>
      </c>
      <c r="J4" s="51"/>
      <c r="K4" s="51"/>
      <c r="L4" s="51"/>
      <c r="M4" s="52"/>
      <c r="N4" s="4"/>
      <c r="O4" s="6" t="str">
        <f>IF(I4="","",LEFT(I4,Q4-1))</f>
        <v>●●</v>
      </c>
      <c r="P4" s="5" t="str">
        <f>IF(I4="","",RIGHT(I4,LEN(I4)-Q4))</f>
        <v>●●</v>
      </c>
      <c r="Q4" s="4">
        <f>IF(I4="","",IF(ISERROR(SEARCH(" ",I4)),0,SEARCH(" ",I4))+IF(ISERROR(SEARCH("　",I4)),0,SEARCH("　",I4)))</f>
        <v>3</v>
      </c>
    </row>
    <row r="5" spans="1:17" ht="15" customHeight="1">
      <c r="A5" s="23" t="s">
        <v>46</v>
      </c>
      <c r="B5" s="38" t="str">
        <f>CONCATENATE(IF(LEN(O4)&gt;=3,O4,IF(LEN(O4)=2,CONCATENATE(LEFT(O4,1),"　",MID(O4,2,1)),CONCATENATE(LEFT(O4,1),"　　"))),"　",IF(LEN(P4)&gt;=3,P4,IF(LEN(P4)=2,CONCATENATE(LEFT(P4,1),"　",MID(P4,2,1)),CONCATENATE("　　",LEFT(P4,1)))))</f>
        <v>●　●　●　●</v>
      </c>
      <c r="C5" s="39"/>
      <c r="D5" s="43"/>
      <c r="E5" s="43"/>
      <c r="F5" s="43"/>
      <c r="G5" s="11"/>
      <c r="H5" s="22" t="s">
        <v>45</v>
      </c>
      <c r="I5" s="51" t="s">
        <v>44</v>
      </c>
      <c r="J5" s="51"/>
      <c r="K5" s="51"/>
      <c r="L5" s="51"/>
      <c r="M5" s="52"/>
      <c r="N5" s="4"/>
      <c r="O5" s="6" t="str">
        <f>IF(I5="","",LEFT(I5,Q5-1))</f>
        <v>×××</v>
      </c>
      <c r="P5" s="5" t="str">
        <f>IF(I5="","",RIGHT(I5,LEN(I5)-Q5))</f>
        <v>××</v>
      </c>
      <c r="Q5" s="4">
        <f>IF(I5="","",IF(ISERROR(SEARCH(" ",I5)),0,SEARCH(" ",I5))+IF(ISERROR(SEARCH("　",I5)),0,SEARCH("　",I5)))</f>
        <v>4</v>
      </c>
    </row>
    <row r="6" spans="1:17" s="21" customFormat="1" ht="15" customHeight="1">
      <c r="A6" s="24" t="s">
        <v>43</v>
      </c>
      <c r="B6" s="38" t="str">
        <f>CONCATENATE(IF(LEN(O5)&gt;=3,O5,IF(LEN(O5)=2,CONCATENATE(LEFT(O5,1),"　",MID(O5,2,1)),CONCATENATE(LEFT(O5,1),"　　"))),"　",IF(LEN(P5)&gt;=3,P5,IF(LEN(P5)=2,CONCATENATE(LEFT(P5,1),"　",MID(P5,2,1)),CONCATENATE("　　",LEFT(P5,1)))))</f>
        <v>×××　×　×</v>
      </c>
      <c r="C6" s="39"/>
      <c r="D6" s="23" t="s">
        <v>42</v>
      </c>
      <c r="E6" s="38" t="str">
        <f>CONCATENATE(IF(LEN(O6)&gt;=3,O6,IF(LEN(O6)=2,CONCATENATE(LEFT(O6,1),"　",MID(O6,2,1)),CONCATENATE(LEFT(O6,1),"　　"))),"　",IF(LEN(P6)&gt;=3,P6,IF(LEN(P6)=2,CONCATENATE(LEFT(P6,1),"　",MID(P6,2,1)),CONCATENATE("　　",LEFT(P6,1)))))</f>
        <v>△△△　　　△</v>
      </c>
      <c r="F6" s="39"/>
      <c r="G6" s="11"/>
      <c r="H6" s="22" t="s">
        <v>41</v>
      </c>
      <c r="I6" s="51" t="s">
        <v>40</v>
      </c>
      <c r="J6" s="51"/>
      <c r="K6" s="51"/>
      <c r="L6" s="51"/>
      <c r="M6" s="52"/>
      <c r="N6" s="4"/>
      <c r="O6" s="6" t="str">
        <f>IF(I6="","",LEFT(I6,Q6-1))</f>
        <v>△△△</v>
      </c>
      <c r="P6" s="5" t="str">
        <f>IF(I6="","",RIGHT(I6,LEN(I6)-Q6))</f>
        <v>△</v>
      </c>
      <c r="Q6" s="4">
        <f>IF(I6="","",IF(ISERROR(SEARCH(" ",I6)),0,SEARCH(" ",I6))+IF(ISERROR(SEARCH("　",I6)),0,SEARCH("　",I6)))</f>
        <v>4</v>
      </c>
    </row>
    <row r="7" spans="1:17" ht="15" customHeight="1">
      <c r="A7" s="20" t="s">
        <v>39</v>
      </c>
      <c r="B7" s="56" t="s">
        <v>38</v>
      </c>
      <c r="C7" s="57"/>
      <c r="D7" s="19" t="s">
        <v>37</v>
      </c>
      <c r="E7" s="19" t="s">
        <v>36</v>
      </c>
      <c r="F7" s="18" t="s">
        <v>31</v>
      </c>
      <c r="G7" s="11"/>
      <c r="H7" s="17" t="s">
        <v>35</v>
      </c>
      <c r="I7" s="54" t="s">
        <v>34</v>
      </c>
      <c r="J7" s="55"/>
      <c r="K7" s="17" t="s">
        <v>33</v>
      </c>
      <c r="L7" s="16" t="s">
        <v>32</v>
      </c>
      <c r="M7" s="15" t="s">
        <v>31</v>
      </c>
      <c r="N7" s="14"/>
      <c r="O7" s="6" t="s">
        <v>30</v>
      </c>
      <c r="P7" s="6" t="s">
        <v>29</v>
      </c>
      <c r="Q7" s="6" t="s">
        <v>28</v>
      </c>
    </row>
    <row r="8" spans="1:17" ht="15" customHeight="1">
      <c r="A8" s="12">
        <f aca="true" t="shared" si="0" ref="A8:A19">IF(H8="","",H8)</f>
        <v>1</v>
      </c>
      <c r="B8" s="30" t="str">
        <f aca="true" t="shared" si="1" ref="B8:B19">CONCATENATE(IF(LEN(O8)&gt;=3,O8,IF(LEN(O8)=2,CONCATENATE(LEFT(O8,1),"　",MID(O8,2,1)),CONCATENATE(LEFT(O8,1),"　　"))),"　",IF(LEN(P8)&gt;=3,P8,IF(LEN(P8)=2,CONCATENATE(LEFT(P8,1),"　",MID(P8,2,1)),CONCATENATE("　　",LEFT(P8,1)))))</f>
        <v>AAA　A　A</v>
      </c>
      <c r="C8" s="31"/>
      <c r="D8" s="12" t="str">
        <f aca="true" t="shared" si="2" ref="D8:D19">IF(K8="","",K8)</f>
        <v>2</v>
      </c>
      <c r="E8" s="12" t="str">
        <f aca="true" t="shared" si="3" ref="E8:E19">IF(L8="","",L8)</f>
        <v>163</v>
      </c>
      <c r="F8" s="12">
        <f aca="true" t="shared" si="4" ref="F8:F19">IF(M8="","",M8)</f>
        <v>290</v>
      </c>
      <c r="G8" s="11"/>
      <c r="H8" s="10">
        <v>1</v>
      </c>
      <c r="I8" s="44" t="s">
        <v>27</v>
      </c>
      <c r="J8" s="45"/>
      <c r="K8" s="8" t="s">
        <v>9</v>
      </c>
      <c r="L8" s="13" t="s">
        <v>20</v>
      </c>
      <c r="M8" s="8">
        <v>290</v>
      </c>
      <c r="N8" s="7"/>
      <c r="O8" s="6" t="str">
        <f aca="true" t="shared" si="5" ref="O8:O19">IF(I8="","",LEFT(I8,Q8-1))</f>
        <v>AAA</v>
      </c>
      <c r="P8" s="5" t="str">
        <f aca="true" t="shared" si="6" ref="P8:P19">IF(I8="","",RIGHT(I8,LEN(I8)-Q8))</f>
        <v>AA</v>
      </c>
      <c r="Q8" s="4">
        <f aca="true" t="shared" si="7" ref="Q8:Q19">IF(I8="","",IF(ISERROR(SEARCH(" ",I8)),0,SEARCH(" ",I8))+IF(ISERROR(SEARCH("　",I8)),0,SEARCH("　",I8)))</f>
        <v>4</v>
      </c>
    </row>
    <row r="9" spans="1:17" ht="15" customHeight="1">
      <c r="A9" s="12" t="str">
        <f t="shared" si="0"/>
        <v>②</v>
      </c>
      <c r="B9" s="30" t="str">
        <f t="shared" si="1"/>
        <v>B　B　B　B</v>
      </c>
      <c r="C9" s="31"/>
      <c r="D9" s="12" t="str">
        <f t="shared" si="2"/>
        <v>2</v>
      </c>
      <c r="E9" s="12" t="str">
        <f t="shared" si="3"/>
        <v>158</v>
      </c>
      <c r="F9" s="12">
        <f t="shared" si="4"/>
        <v>295</v>
      </c>
      <c r="G9" s="11"/>
      <c r="H9" s="10" t="s">
        <v>26</v>
      </c>
      <c r="I9" s="44" t="s">
        <v>25</v>
      </c>
      <c r="J9" s="45"/>
      <c r="K9" s="8" t="s">
        <v>9</v>
      </c>
      <c r="L9" s="9" t="s">
        <v>24</v>
      </c>
      <c r="M9" s="8">
        <v>295</v>
      </c>
      <c r="N9" s="7"/>
      <c r="O9" s="6" t="str">
        <f t="shared" si="5"/>
        <v>BB</v>
      </c>
      <c r="P9" s="5" t="str">
        <f t="shared" si="6"/>
        <v>BB</v>
      </c>
      <c r="Q9" s="4">
        <f t="shared" si="7"/>
        <v>3</v>
      </c>
    </row>
    <row r="10" spans="1:17" ht="15" customHeight="1">
      <c r="A10" s="12">
        <f t="shared" si="0"/>
        <v>3</v>
      </c>
      <c r="B10" s="30" t="str">
        <f t="shared" si="1"/>
        <v>CCC　C　C</v>
      </c>
      <c r="C10" s="31"/>
      <c r="D10" s="12" t="str">
        <f t="shared" si="2"/>
        <v>2</v>
      </c>
      <c r="E10" s="12" t="str">
        <f t="shared" si="3"/>
        <v>161</v>
      </c>
      <c r="F10" s="12">
        <f t="shared" si="4"/>
        <v>300</v>
      </c>
      <c r="G10" s="11"/>
      <c r="H10" s="10">
        <v>3</v>
      </c>
      <c r="I10" s="44" t="s">
        <v>23</v>
      </c>
      <c r="J10" s="45"/>
      <c r="K10" s="8" t="s">
        <v>9</v>
      </c>
      <c r="L10" s="9" t="s">
        <v>22</v>
      </c>
      <c r="M10" s="8">
        <v>300</v>
      </c>
      <c r="N10" s="7"/>
      <c r="O10" s="6" t="str">
        <f t="shared" si="5"/>
        <v>CCC</v>
      </c>
      <c r="P10" s="5" t="str">
        <f t="shared" si="6"/>
        <v>CC</v>
      </c>
      <c r="Q10" s="4">
        <f t="shared" si="7"/>
        <v>4</v>
      </c>
    </row>
    <row r="11" spans="1:17" ht="15" customHeight="1">
      <c r="A11" s="12">
        <f t="shared" si="0"/>
        <v>4</v>
      </c>
      <c r="B11" s="30" t="str">
        <f t="shared" si="1"/>
        <v>DDD　D　D</v>
      </c>
      <c r="C11" s="31"/>
      <c r="D11" s="12" t="str">
        <f t="shared" si="2"/>
        <v>2</v>
      </c>
      <c r="E11" s="12" t="str">
        <f t="shared" si="3"/>
        <v>163</v>
      </c>
      <c r="F11" s="12">
        <f t="shared" si="4"/>
        <v>320</v>
      </c>
      <c r="G11" s="11"/>
      <c r="H11" s="10">
        <v>4</v>
      </c>
      <c r="I11" s="44" t="s">
        <v>21</v>
      </c>
      <c r="J11" s="45"/>
      <c r="K11" s="8" t="s">
        <v>9</v>
      </c>
      <c r="L11" s="9" t="s">
        <v>20</v>
      </c>
      <c r="M11" s="8">
        <v>320</v>
      </c>
      <c r="N11" s="7"/>
      <c r="O11" s="6" t="str">
        <f t="shared" si="5"/>
        <v>DDD</v>
      </c>
      <c r="P11" s="5" t="str">
        <f t="shared" si="6"/>
        <v>DD</v>
      </c>
      <c r="Q11" s="4">
        <f t="shared" si="7"/>
        <v>4</v>
      </c>
    </row>
    <row r="12" spans="1:17" ht="15" customHeight="1">
      <c r="A12" s="12">
        <f t="shared" si="0"/>
        <v>5</v>
      </c>
      <c r="B12" s="30" t="str">
        <f t="shared" si="1"/>
        <v>EEE　E　E</v>
      </c>
      <c r="C12" s="31"/>
      <c r="D12" s="12" t="str">
        <f t="shared" si="2"/>
        <v>2</v>
      </c>
      <c r="E12" s="12" t="str">
        <f t="shared" si="3"/>
        <v>155</v>
      </c>
      <c r="F12" s="12">
        <f t="shared" si="4"/>
        <v>270</v>
      </c>
      <c r="G12" s="11"/>
      <c r="H12" s="10">
        <v>5</v>
      </c>
      <c r="I12" s="44" t="s">
        <v>19</v>
      </c>
      <c r="J12" s="45"/>
      <c r="K12" s="8" t="s">
        <v>9</v>
      </c>
      <c r="L12" s="9" t="s">
        <v>8</v>
      </c>
      <c r="M12" s="8">
        <v>270</v>
      </c>
      <c r="N12" s="7"/>
      <c r="O12" s="6" t="str">
        <f t="shared" si="5"/>
        <v>EEE</v>
      </c>
      <c r="P12" s="5" t="str">
        <f t="shared" si="6"/>
        <v>EE</v>
      </c>
      <c r="Q12" s="4">
        <f t="shared" si="7"/>
        <v>4</v>
      </c>
    </row>
    <row r="13" spans="1:17" ht="15" customHeight="1">
      <c r="A13" s="12">
        <f t="shared" si="0"/>
        <v>6</v>
      </c>
      <c r="B13" s="30" t="str">
        <f t="shared" si="1"/>
        <v>F　F　F　F</v>
      </c>
      <c r="C13" s="31"/>
      <c r="D13" s="12" t="str">
        <f t="shared" si="2"/>
        <v>2</v>
      </c>
      <c r="E13" s="12" t="str">
        <f t="shared" si="3"/>
        <v>150</v>
      </c>
      <c r="F13" s="12">
        <f t="shared" si="4"/>
        <v>275</v>
      </c>
      <c r="G13" s="11"/>
      <c r="H13" s="10">
        <v>6</v>
      </c>
      <c r="I13" s="44" t="s">
        <v>18</v>
      </c>
      <c r="J13" s="45"/>
      <c r="K13" s="8" t="s">
        <v>9</v>
      </c>
      <c r="L13" s="9" t="s">
        <v>17</v>
      </c>
      <c r="M13" s="8">
        <v>275</v>
      </c>
      <c r="N13" s="7"/>
      <c r="O13" s="6" t="str">
        <f t="shared" si="5"/>
        <v>FF</v>
      </c>
      <c r="P13" s="5" t="str">
        <f t="shared" si="6"/>
        <v>FF</v>
      </c>
      <c r="Q13" s="4">
        <f t="shared" si="7"/>
        <v>3</v>
      </c>
    </row>
    <row r="14" spans="1:17" ht="15" customHeight="1">
      <c r="A14" s="12">
        <f t="shared" si="0"/>
        <v>7</v>
      </c>
      <c r="B14" s="30" t="str">
        <f t="shared" si="1"/>
        <v>GGG　G　G</v>
      </c>
      <c r="C14" s="31"/>
      <c r="D14" s="12" t="str">
        <f t="shared" si="2"/>
        <v>2</v>
      </c>
      <c r="E14" s="12" t="str">
        <f t="shared" si="3"/>
        <v>164</v>
      </c>
      <c r="F14" s="12">
        <f t="shared" si="4"/>
        <v>260</v>
      </c>
      <c r="G14" s="11"/>
      <c r="H14" s="10">
        <v>7</v>
      </c>
      <c r="I14" s="44" t="s">
        <v>16</v>
      </c>
      <c r="J14" s="45"/>
      <c r="K14" s="8" t="s">
        <v>9</v>
      </c>
      <c r="L14" s="9" t="s">
        <v>15</v>
      </c>
      <c r="M14" s="8">
        <v>260</v>
      </c>
      <c r="N14" s="7"/>
      <c r="O14" s="6" t="str">
        <f t="shared" si="5"/>
        <v>GGG</v>
      </c>
      <c r="P14" s="5" t="str">
        <f t="shared" si="6"/>
        <v>GG</v>
      </c>
      <c r="Q14" s="4">
        <f t="shared" si="7"/>
        <v>4</v>
      </c>
    </row>
    <row r="15" spans="1:17" ht="15" customHeight="1">
      <c r="A15" s="12">
        <f t="shared" si="0"/>
        <v>8</v>
      </c>
      <c r="B15" s="30" t="str">
        <f t="shared" si="1"/>
        <v>HHH　H　H</v>
      </c>
      <c r="C15" s="31"/>
      <c r="D15" s="12" t="str">
        <f t="shared" si="2"/>
        <v>2</v>
      </c>
      <c r="E15" s="12" t="str">
        <f t="shared" si="3"/>
        <v>160</v>
      </c>
      <c r="F15" s="12">
        <f t="shared" si="4"/>
        <v>255</v>
      </c>
      <c r="G15" s="11"/>
      <c r="H15" s="10">
        <v>8</v>
      </c>
      <c r="I15" s="44" t="s">
        <v>14</v>
      </c>
      <c r="J15" s="45"/>
      <c r="K15" s="8" t="s">
        <v>9</v>
      </c>
      <c r="L15" s="9" t="s">
        <v>13</v>
      </c>
      <c r="M15" s="8">
        <v>255</v>
      </c>
      <c r="N15" s="7"/>
      <c r="O15" s="6" t="str">
        <f t="shared" si="5"/>
        <v>HHH</v>
      </c>
      <c r="P15" s="5" t="str">
        <f t="shared" si="6"/>
        <v>HH</v>
      </c>
      <c r="Q15" s="4">
        <f t="shared" si="7"/>
        <v>4</v>
      </c>
    </row>
    <row r="16" spans="1:17" ht="15" customHeight="1">
      <c r="A16" s="12">
        <f t="shared" si="0"/>
        <v>9</v>
      </c>
      <c r="B16" s="30" t="str">
        <f t="shared" si="1"/>
        <v>IIII　I　I</v>
      </c>
      <c r="C16" s="31"/>
      <c r="D16" s="12" t="str">
        <f t="shared" si="2"/>
        <v>2</v>
      </c>
      <c r="E16" s="12" t="str">
        <f t="shared" si="3"/>
        <v>156</v>
      </c>
      <c r="F16" s="12">
        <f t="shared" si="4"/>
        <v>290</v>
      </c>
      <c r="G16" s="11"/>
      <c r="H16" s="10">
        <v>9</v>
      </c>
      <c r="I16" s="44" t="s">
        <v>12</v>
      </c>
      <c r="J16" s="45"/>
      <c r="K16" s="8" t="s">
        <v>9</v>
      </c>
      <c r="L16" s="9" t="s">
        <v>11</v>
      </c>
      <c r="M16" s="8">
        <v>290</v>
      </c>
      <c r="N16" s="7"/>
      <c r="O16" s="6" t="str">
        <f t="shared" si="5"/>
        <v>IIII</v>
      </c>
      <c r="P16" s="5" t="str">
        <f t="shared" si="6"/>
        <v>II</v>
      </c>
      <c r="Q16" s="4">
        <f t="shared" si="7"/>
        <v>5</v>
      </c>
    </row>
    <row r="17" spans="1:17" ht="15" customHeight="1">
      <c r="A17" s="12">
        <f t="shared" si="0"/>
        <v>10</v>
      </c>
      <c r="B17" s="30" t="str">
        <f t="shared" si="1"/>
        <v>JJJ　J　J</v>
      </c>
      <c r="C17" s="31"/>
      <c r="D17" s="12" t="str">
        <f t="shared" si="2"/>
        <v>2</v>
      </c>
      <c r="E17" s="12" t="str">
        <f t="shared" si="3"/>
        <v>155</v>
      </c>
      <c r="F17" s="12">
        <f t="shared" si="4"/>
        <v>295</v>
      </c>
      <c r="G17" s="11"/>
      <c r="H17" s="10">
        <v>10</v>
      </c>
      <c r="I17" s="44" t="s">
        <v>10</v>
      </c>
      <c r="J17" s="45"/>
      <c r="K17" s="8" t="s">
        <v>9</v>
      </c>
      <c r="L17" s="9" t="s">
        <v>8</v>
      </c>
      <c r="M17" s="8">
        <v>295</v>
      </c>
      <c r="N17" s="7"/>
      <c r="O17" s="6" t="str">
        <f t="shared" si="5"/>
        <v>JJJ</v>
      </c>
      <c r="P17" s="5" t="str">
        <f t="shared" si="6"/>
        <v>JJ</v>
      </c>
      <c r="Q17" s="4">
        <f t="shared" si="7"/>
        <v>4</v>
      </c>
    </row>
    <row r="18" spans="1:17" ht="15" customHeight="1">
      <c r="A18" s="12">
        <f t="shared" si="0"/>
        <v>11</v>
      </c>
      <c r="B18" s="30" t="str">
        <f t="shared" si="1"/>
        <v>KKK　　　K</v>
      </c>
      <c r="C18" s="31"/>
      <c r="D18" s="12" t="str">
        <f t="shared" si="2"/>
        <v>1</v>
      </c>
      <c r="E18" s="12" t="str">
        <f t="shared" si="3"/>
        <v>154</v>
      </c>
      <c r="F18" s="12">
        <f t="shared" si="4"/>
        <v>300</v>
      </c>
      <c r="G18" s="11"/>
      <c r="H18" s="10">
        <v>11</v>
      </c>
      <c r="I18" s="44" t="s">
        <v>7</v>
      </c>
      <c r="J18" s="45"/>
      <c r="K18" s="8" t="s">
        <v>4</v>
      </c>
      <c r="L18" s="9" t="s">
        <v>6</v>
      </c>
      <c r="M18" s="8">
        <v>300</v>
      </c>
      <c r="N18" s="7"/>
      <c r="O18" s="6" t="str">
        <f t="shared" si="5"/>
        <v>KKK</v>
      </c>
      <c r="P18" s="5" t="str">
        <f t="shared" si="6"/>
        <v>K</v>
      </c>
      <c r="Q18" s="4">
        <f t="shared" si="7"/>
        <v>4</v>
      </c>
    </row>
    <row r="19" spans="1:17" ht="15" customHeight="1">
      <c r="A19" s="12">
        <f t="shared" si="0"/>
        <v>12</v>
      </c>
      <c r="B19" s="30" t="str">
        <f t="shared" si="1"/>
        <v>LLLL　L　L</v>
      </c>
      <c r="C19" s="31"/>
      <c r="D19" s="12" t="str">
        <f t="shared" si="2"/>
        <v>1</v>
      </c>
      <c r="E19" s="12">
        <f t="shared" si="3"/>
        <v>180</v>
      </c>
      <c r="F19" s="12">
        <f t="shared" si="4"/>
        <v>320</v>
      </c>
      <c r="G19" s="11"/>
      <c r="H19" s="10">
        <v>12</v>
      </c>
      <c r="I19" s="44" t="s">
        <v>5</v>
      </c>
      <c r="J19" s="45"/>
      <c r="K19" s="8" t="s">
        <v>4</v>
      </c>
      <c r="L19" s="9">
        <v>180</v>
      </c>
      <c r="M19" s="8">
        <v>320</v>
      </c>
      <c r="N19" s="7"/>
      <c r="O19" s="6" t="str">
        <f t="shared" si="5"/>
        <v>LLLL</v>
      </c>
      <c r="P19" s="5" t="str">
        <f t="shared" si="6"/>
        <v>LL</v>
      </c>
      <c r="Q19" s="4">
        <f t="shared" si="7"/>
        <v>5</v>
      </c>
    </row>
    <row r="20" spans="8:17" ht="13.5">
      <c r="H20" s="1" t="s">
        <v>3</v>
      </c>
      <c r="I20" s="1"/>
      <c r="J20" s="1"/>
      <c r="K20" s="1"/>
      <c r="N20" s="4"/>
      <c r="Q20" s="4"/>
    </row>
    <row r="21" spans="1:14" ht="14.25" thickBot="1">
      <c r="A21" s="1" t="s">
        <v>55</v>
      </c>
      <c r="H21" s="1" t="s">
        <v>2</v>
      </c>
      <c r="I21" s="1"/>
      <c r="J21" s="1"/>
      <c r="K21" s="1"/>
      <c r="N21" s="1"/>
    </row>
    <row r="22" spans="8:17" ht="13.5">
      <c r="H22" s="58" t="s">
        <v>1</v>
      </c>
      <c r="I22" s="59"/>
      <c r="J22" s="62"/>
      <c r="K22" s="64" t="s">
        <v>0</v>
      </c>
      <c r="L22" s="4"/>
      <c r="M22" s="4"/>
      <c r="N22" s="4"/>
      <c r="O22" s="4"/>
      <c r="P22" s="4"/>
      <c r="Q22" s="4"/>
    </row>
    <row r="23" spans="8:11" ht="14.25" thickBot="1">
      <c r="H23" s="60"/>
      <c r="I23" s="61"/>
      <c r="J23" s="63"/>
      <c r="K23" s="65"/>
    </row>
  </sheetData>
  <sheetProtection password="8742" sheet="1" objects="1" scenarios="1"/>
  <mergeCells count="45">
    <mergeCell ref="H22:I23"/>
    <mergeCell ref="J22:J23"/>
    <mergeCell ref="K22:K23"/>
    <mergeCell ref="I18:J18"/>
    <mergeCell ref="I19:J19"/>
    <mergeCell ref="B15:C15"/>
    <mergeCell ref="B16:C16"/>
    <mergeCell ref="J1:M1"/>
    <mergeCell ref="I2:M2"/>
    <mergeCell ref="I3:M3"/>
    <mergeCell ref="I4:M4"/>
    <mergeCell ref="I5:M5"/>
    <mergeCell ref="H1:I1"/>
    <mergeCell ref="B8:C8"/>
    <mergeCell ref="B9:C9"/>
    <mergeCell ref="B10:C10"/>
    <mergeCell ref="I6:M6"/>
    <mergeCell ref="I7:J7"/>
    <mergeCell ref="B7:C7"/>
    <mergeCell ref="I17:J17"/>
    <mergeCell ref="I8:J8"/>
    <mergeCell ref="I9:J9"/>
    <mergeCell ref="I10:J10"/>
    <mergeCell ref="I11:J11"/>
    <mergeCell ref="I13:J13"/>
    <mergeCell ref="I14:J14"/>
    <mergeCell ref="I15:J15"/>
    <mergeCell ref="I16:J16"/>
    <mergeCell ref="I12:J12"/>
    <mergeCell ref="B17:C17"/>
    <mergeCell ref="B18:C18"/>
    <mergeCell ref="B19:C19"/>
    <mergeCell ref="A1:B1"/>
    <mergeCell ref="B14:C14"/>
    <mergeCell ref="C1:F1"/>
    <mergeCell ref="B2:F2"/>
    <mergeCell ref="B3:F3"/>
    <mergeCell ref="B5:C5"/>
    <mergeCell ref="A4:F4"/>
    <mergeCell ref="D5:F5"/>
    <mergeCell ref="E6:F6"/>
    <mergeCell ref="B6:C6"/>
    <mergeCell ref="B11:C11"/>
    <mergeCell ref="B12:C12"/>
    <mergeCell ref="B13:C13"/>
  </mergeCells>
  <printOptions horizontalCentered="1" verticalCentered="1"/>
  <pageMargins left="0.4330708661417323" right="0.4330708661417323" top="0.5905511811023623" bottom="0.5905511811023623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hrsjo</dc:creator>
  <cp:keywords/>
  <dc:description/>
  <cp:lastModifiedBy>hrsjo</cp:lastModifiedBy>
  <cp:lastPrinted>2017-01-11T00:33:30Z</cp:lastPrinted>
  <dcterms:created xsi:type="dcterms:W3CDTF">2017-01-10T14:06:48Z</dcterms:created>
  <dcterms:modified xsi:type="dcterms:W3CDTF">2017-01-19T14:57:26Z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