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4505" yWindow="-15" windowWidth="14340" windowHeight="12825"/>
  </bookViews>
  <sheets>
    <sheet name="入力シート" sheetId="6" r:id="rId1"/>
    <sheet name="申込書" sheetId="9" r:id="rId2"/>
    <sheet name="パンフレット用選手名簿" sheetId="7" r:id="rId3"/>
    <sheet name="エントリー変更" sheetId="10" r:id="rId4"/>
    <sheet name="kva-v" sheetId="12" state="hidden" r:id="rId5"/>
  </sheets>
  <definedNames>
    <definedName name="_xlnm.Print_Area" localSheetId="1">申込書!$A$1:$J$40</definedName>
    <definedName name="_xlnm.Print_Area" localSheetId="0">入力シート!$A$8:$H$22</definedName>
  </definedNames>
  <calcPr calcId="125725"/>
</workbook>
</file>

<file path=xl/calcChain.xml><?xml version="1.0" encoding="utf-8"?>
<calcChain xmlns="http://schemas.openxmlformats.org/spreadsheetml/2006/main">
  <c r="A11" i="9"/>
  <c r="A13"/>
  <c r="A15"/>
  <c r="A17"/>
  <c r="A19"/>
  <c r="A21"/>
  <c r="A23"/>
  <c r="A25"/>
  <c r="A27"/>
  <c r="A29"/>
  <c r="A31"/>
  <c r="A33"/>
  <c r="A35"/>
  <c r="A9"/>
  <c r="D5" i="7"/>
  <c r="A18"/>
  <c r="C18" s="1"/>
  <c r="A17"/>
  <c r="C17" s="1"/>
  <c r="A16"/>
  <c r="D16" s="1"/>
  <c r="A15"/>
  <c r="C15" s="1"/>
  <c r="A14"/>
  <c r="C14" s="1"/>
  <c r="A13"/>
  <c r="E13" s="1"/>
  <c r="A12"/>
  <c r="D12" s="1"/>
  <c r="A11"/>
  <c r="C11" s="1"/>
  <c r="A10"/>
  <c r="C10" s="1"/>
  <c r="A9"/>
  <c r="C9" s="1"/>
  <c r="A8"/>
  <c r="D8" s="1"/>
  <c r="A7"/>
  <c r="C7" s="1"/>
  <c r="A6"/>
  <c r="C6" s="1"/>
  <c r="A5"/>
  <c r="E5" s="1"/>
  <c r="R22" i="6"/>
  <c r="R21"/>
  <c r="R20"/>
  <c r="R19"/>
  <c r="R18"/>
  <c r="R17"/>
  <c r="R16"/>
  <c r="R15"/>
  <c r="R14"/>
  <c r="R13"/>
  <c r="R12"/>
  <c r="R11"/>
  <c r="R10"/>
  <c r="R9"/>
  <c r="C8" i="7" l="1"/>
  <c r="C16"/>
  <c r="E15"/>
  <c r="D15"/>
  <c r="D13"/>
  <c r="C13"/>
  <c r="E18"/>
  <c r="E16"/>
  <c r="E10"/>
  <c r="E8"/>
  <c r="E7"/>
  <c r="D7"/>
  <c r="C5"/>
  <c r="D10"/>
  <c r="D18"/>
  <c r="E12"/>
  <c r="E6"/>
  <c r="D9"/>
  <c r="C12"/>
  <c r="E14"/>
  <c r="D17"/>
  <c r="E9"/>
  <c r="E17"/>
  <c r="D6"/>
  <c r="E11"/>
  <c r="D14"/>
  <c r="D11"/>
  <c r="F4" i="6" l="1"/>
  <c r="F5"/>
  <c r="F6"/>
  <c r="F3"/>
  <c r="H5" i="9" s="1"/>
  <c r="H10" i="6"/>
  <c r="B6" i="7" s="1"/>
  <c r="I10" i="6"/>
  <c r="H11"/>
  <c r="I11"/>
  <c r="C7" i="9" l="1"/>
  <c r="B7" i="7"/>
  <c r="H12" i="6"/>
  <c r="B8" i="7" s="1"/>
  <c r="I12" i="6"/>
  <c r="H13"/>
  <c r="B9" i="7" s="1"/>
  <c r="I13" i="6"/>
  <c r="H14"/>
  <c r="B10" i="7" s="1"/>
  <c r="I14" i="6"/>
  <c r="H15"/>
  <c r="B11" i="7" s="1"/>
  <c r="I15" i="6"/>
  <c r="H16"/>
  <c r="B12" i="7" s="1"/>
  <c r="I16" i="6"/>
  <c r="H17"/>
  <c r="B13" i="7" s="1"/>
  <c r="I17" i="6"/>
  <c r="H18"/>
  <c r="B14" i="7" s="1"/>
  <c r="I18" i="6"/>
  <c r="H19"/>
  <c r="B15" i="7" s="1"/>
  <c r="I19" i="6"/>
  <c r="H20"/>
  <c r="B16" i="7" s="1"/>
  <c r="I20" i="6"/>
  <c r="H21"/>
  <c r="B17" i="7" s="1"/>
  <c r="I21" i="6"/>
  <c r="H22"/>
  <c r="B18" i="7" s="1"/>
  <c r="I22" i="6"/>
  <c r="H9"/>
  <c r="B5" i="7" s="1"/>
  <c r="B1"/>
  <c r="H35" i="9"/>
  <c r="H33"/>
  <c r="H31"/>
  <c r="H29"/>
  <c r="H27"/>
  <c r="H25"/>
  <c r="H23"/>
  <c r="H21"/>
  <c r="H19"/>
  <c r="H17"/>
  <c r="H15"/>
  <c r="H13"/>
  <c r="H11"/>
  <c r="C5"/>
  <c r="I9" i="6"/>
  <c r="C6" i="9" l="1"/>
  <c r="H6"/>
  <c r="H7"/>
  <c r="B2" i="7" l="1"/>
  <c r="D2"/>
  <c r="B3"/>
  <c r="H9" i="9" l="1"/>
  <c r="D33" l="1"/>
  <c r="D19"/>
  <c r="I19"/>
  <c r="E19"/>
  <c r="F19"/>
  <c r="G19"/>
  <c r="F17"/>
  <c r="G17"/>
  <c r="D17"/>
  <c r="I17"/>
  <c r="E17"/>
  <c r="B18"/>
  <c r="B20"/>
  <c r="B33" l="1"/>
  <c r="B12"/>
  <c r="E33"/>
  <c r="I33"/>
  <c r="F33"/>
  <c r="G33"/>
  <c r="B34"/>
  <c r="B9"/>
  <c r="B11"/>
  <c r="B17"/>
  <c r="B19"/>
  <c r="I31"/>
  <c r="E31"/>
  <c r="F31"/>
  <c r="G31"/>
  <c r="D31"/>
  <c r="F29"/>
  <c r="G29"/>
  <c r="D29"/>
  <c r="I29"/>
  <c r="E29"/>
  <c r="F9"/>
  <c r="G9"/>
  <c r="I9"/>
  <c r="D9"/>
  <c r="E9"/>
  <c r="I23"/>
  <c r="E23"/>
  <c r="F23"/>
  <c r="G23"/>
  <c r="D23"/>
  <c r="I35"/>
  <c r="E35"/>
  <c r="F35"/>
  <c r="G35"/>
  <c r="D35"/>
  <c r="F25"/>
  <c r="G25"/>
  <c r="D25"/>
  <c r="I25"/>
  <c r="E25"/>
  <c r="G13"/>
  <c r="D13"/>
  <c r="I13"/>
  <c r="E13"/>
  <c r="F13"/>
  <c r="D27"/>
  <c r="I27"/>
  <c r="E27"/>
  <c r="F27"/>
  <c r="G27"/>
  <c r="I11"/>
  <c r="E11"/>
  <c r="F11"/>
  <c r="G11"/>
  <c r="D11"/>
  <c r="B10"/>
  <c r="B36"/>
  <c r="B32"/>
  <c r="B26"/>
  <c r="B28"/>
  <c r="B24"/>
  <c r="B30"/>
  <c r="B14" l="1"/>
  <c r="B13"/>
  <c r="B29"/>
  <c r="B31"/>
  <c r="B15"/>
  <c r="B25"/>
  <c r="B23"/>
  <c r="B27"/>
  <c r="B35"/>
  <c r="G21"/>
  <c r="D21"/>
  <c r="I21"/>
  <c r="E21"/>
  <c r="F21"/>
  <c r="I15"/>
  <c r="E15"/>
  <c r="F15"/>
  <c r="G15"/>
  <c r="D15"/>
  <c r="B16"/>
  <c r="B22"/>
  <c r="B21" l="1"/>
</calcChain>
</file>

<file path=xl/sharedStrings.xml><?xml version="1.0" encoding="utf-8"?>
<sst xmlns="http://schemas.openxmlformats.org/spreadsheetml/2006/main" count="164" uniqueCount="92">
  <si>
    <t>氏　　　　　名</t>
    <rPh sb="0" eb="7">
      <t>フリガナ</t>
    </rPh>
    <phoneticPr fontId="2" alignment="distributed"/>
  </si>
  <si>
    <t>背番号</t>
    <rPh sb="0" eb="3">
      <t>セバンゴウ</t>
    </rPh>
    <phoneticPr fontId="2" alignment="distributed"/>
  </si>
  <si>
    <t>学年</t>
    <rPh sb="0" eb="2">
      <t>ガクネン</t>
    </rPh>
    <phoneticPr fontId="2" alignment="distributed"/>
  </si>
  <si>
    <t>生年月日</t>
    <rPh sb="0" eb="2">
      <t>セイネン</t>
    </rPh>
    <rPh sb="2" eb="4">
      <t>ガッピ</t>
    </rPh>
    <phoneticPr fontId="2" alignment="distributed"/>
  </si>
  <si>
    <t>身　長</t>
    <rPh sb="0" eb="1">
      <t>ミ</t>
    </rPh>
    <rPh sb="2" eb="3">
      <t>チョウ</t>
    </rPh>
    <phoneticPr fontId="2" alignment="distributed"/>
  </si>
  <si>
    <t>最　 高
到達点</t>
    <rPh sb="0" eb="1">
      <t>サイ</t>
    </rPh>
    <rPh sb="3" eb="4">
      <t>コウ</t>
    </rPh>
    <rPh sb="5" eb="8">
      <t>トウタツテン</t>
    </rPh>
    <phoneticPr fontId="2" alignment="distributed"/>
  </si>
  <si>
    <t>出身中学校</t>
    <rPh sb="0" eb="2">
      <t>シュッシン</t>
    </rPh>
    <rPh sb="2" eb="5">
      <t>チュウガッコウ</t>
    </rPh>
    <phoneticPr fontId="2" alignment="distributed"/>
  </si>
  <si>
    <t>備　　考</t>
    <rPh sb="0" eb="1">
      <t>ソナエ</t>
    </rPh>
    <rPh sb="3" eb="4">
      <t>コウ</t>
    </rPh>
    <phoneticPr fontId="2" alignment="distributed"/>
  </si>
  <si>
    <t>学校名</t>
    <rPh sb="0" eb="3">
      <t>ガッコウメイ</t>
    </rPh>
    <phoneticPr fontId="2" alignment="distributed"/>
  </si>
  <si>
    <t>主将</t>
    <rPh sb="0" eb="2">
      <t>シュショウ</t>
    </rPh>
    <phoneticPr fontId="2" alignment="distributed"/>
  </si>
  <si>
    <t>監督</t>
    <rPh sb="0" eb="2">
      <t>カントク</t>
    </rPh>
    <phoneticPr fontId="2" alignment="distributed"/>
  </si>
  <si>
    <t>引率者</t>
    <rPh sb="0" eb="3">
      <t>インソツシャ</t>
    </rPh>
    <phoneticPr fontId="2" alignment="distributed"/>
  </si>
  <si>
    <t>※　主将は背番号に○印をすること</t>
    <rPh sb="2" eb="4">
      <t>シュショウ</t>
    </rPh>
    <rPh sb="5" eb="8">
      <t>セバンゴウ</t>
    </rPh>
    <rPh sb="10" eb="11">
      <t>シルシ</t>
    </rPh>
    <phoneticPr fontId="2"/>
  </si>
  <si>
    <t>上記の者は本校在学生であって標記大会に出場することを認知します。</t>
    <rPh sb="0" eb="2">
      <t>ジョウキ</t>
    </rPh>
    <rPh sb="3" eb="4">
      <t>モノ</t>
    </rPh>
    <rPh sb="5" eb="7">
      <t>ホンコウ</t>
    </rPh>
    <rPh sb="7" eb="10">
      <t>ザイガクセイ</t>
    </rPh>
    <rPh sb="14" eb="16">
      <t>ヒョウキ</t>
    </rPh>
    <rPh sb="16" eb="18">
      <t>タイカイ</t>
    </rPh>
    <rPh sb="19" eb="21">
      <t>シュツジョウ</t>
    </rPh>
    <rPh sb="26" eb="28">
      <t>ニンチ</t>
    </rPh>
    <phoneticPr fontId="2"/>
  </si>
  <si>
    <t>学校長</t>
    <rPh sb="0" eb="3">
      <t>ガッコウチョウ</t>
    </rPh>
    <phoneticPr fontId="2"/>
  </si>
  <si>
    <t>（　男子　・　女子　）</t>
    <rPh sb="2" eb="4">
      <t>ダンシ</t>
    </rPh>
    <rPh sb="7" eb="9">
      <t>ジョシ</t>
    </rPh>
    <phoneticPr fontId="2"/>
  </si>
  <si>
    <t>身長</t>
    <rPh sb="0" eb="2">
      <t>シンチョウ</t>
    </rPh>
    <phoneticPr fontId="8"/>
  </si>
  <si>
    <t>最高到達点</t>
    <rPh sb="0" eb="2">
      <t>サイコウ</t>
    </rPh>
    <rPh sb="2" eb="5">
      <t>トウタツテン</t>
    </rPh>
    <phoneticPr fontId="8"/>
  </si>
  <si>
    <t>コーチ</t>
    <phoneticPr fontId="2" alignment="distributed"/>
  </si>
  <si>
    <t>マネージャー</t>
    <phoneticPr fontId="2" alignment="distributed"/>
  </si>
  <si>
    <t>監  督</t>
    <rPh sb="0" eb="1">
      <t>カン</t>
    </rPh>
    <rPh sb="3" eb="4">
      <t>ヨシ</t>
    </rPh>
    <phoneticPr fontId="12"/>
  </si>
  <si>
    <t>コーチ</t>
    <phoneticPr fontId="2"/>
  </si>
  <si>
    <t>パンフレット用選手名簿</t>
    <rPh sb="6" eb="7">
      <t>ヨウ</t>
    </rPh>
    <rPh sb="7" eb="9">
      <t>センシュ</t>
    </rPh>
    <rPh sb="9" eb="11">
      <t>メイボ</t>
    </rPh>
    <phoneticPr fontId="12"/>
  </si>
  <si>
    <t>マネージャー</t>
    <phoneticPr fontId="12"/>
  </si>
  <si>
    <t>背番号</t>
    <rPh sb="0" eb="3">
      <t>セバンゴウ</t>
    </rPh>
    <phoneticPr fontId="12"/>
  </si>
  <si>
    <t>氏    名</t>
    <rPh sb="0" eb="6">
      <t>シメイ</t>
    </rPh>
    <phoneticPr fontId="12"/>
  </si>
  <si>
    <t>学年</t>
    <rPh sb="0" eb="2">
      <t>ガクネン</t>
    </rPh>
    <phoneticPr fontId="12"/>
  </si>
  <si>
    <t>身長</t>
    <rPh sb="0" eb="1">
      <t>ミ</t>
    </rPh>
    <rPh sb="1" eb="2">
      <t>チョウ</t>
    </rPh>
    <phoneticPr fontId="12"/>
  </si>
  <si>
    <t>出身中学校</t>
    <rPh sb="0" eb="2">
      <t>シュッシン</t>
    </rPh>
    <rPh sb="2" eb="5">
      <t>チュウガッコウ</t>
    </rPh>
    <phoneticPr fontId="12"/>
  </si>
  <si>
    <t>作成の手順</t>
    <rPh sb="0" eb="2">
      <t>サクセイ</t>
    </rPh>
    <rPh sb="3" eb="5">
      <t>テジュン</t>
    </rPh>
    <phoneticPr fontId="12"/>
  </si>
  <si>
    <t>注意書きをお読み下さい！</t>
    <rPh sb="0" eb="3">
      <t>チュウイガ</t>
    </rPh>
    <rPh sb="6" eb="7">
      <t>ヨ</t>
    </rPh>
    <rPh sb="8" eb="9">
      <t>クダ</t>
    </rPh>
    <phoneticPr fontId="2"/>
  </si>
  <si>
    <t>学校名（　　　　　　　　　　　　　　　　　　　　　高等学校） 　 (  　男　　・　　女　　）</t>
    <rPh sb="0" eb="3">
      <t>ガッコウメイ</t>
    </rPh>
    <rPh sb="25" eb="27">
      <t>コウトウ</t>
    </rPh>
    <rPh sb="27" eb="29">
      <t>ガッコウ</t>
    </rPh>
    <rPh sb="37" eb="38">
      <t>オトコ</t>
    </rPh>
    <rPh sb="43" eb="44">
      <t>オンナ</t>
    </rPh>
    <phoneticPr fontId="2"/>
  </si>
  <si>
    <r>
      <t>記　載　者（　</t>
    </r>
    <r>
      <rPr>
        <u/>
        <sz val="12"/>
        <rFont val="ＭＳ Ｐ明朝"/>
        <family val="1"/>
        <charset val="128"/>
      </rPr>
      <t>顧　問　　　　　　　　　　　　　　　　　　　　　　　　　　</t>
    </r>
    <r>
      <rPr>
        <sz val="12"/>
        <rFont val="ＭＳ Ｐ明朝"/>
        <family val="1"/>
        <charset val="128"/>
      </rPr>
      <t>　）　　　印　　</t>
    </r>
    <rPh sb="0" eb="1">
      <t>キ</t>
    </rPh>
    <rPh sb="2" eb="3">
      <t>ミツル</t>
    </rPh>
    <rPh sb="4" eb="5">
      <t>シャ</t>
    </rPh>
    <rPh sb="7" eb="8">
      <t>カエリミ</t>
    </rPh>
    <rPh sb="9" eb="10">
      <t>トイ</t>
    </rPh>
    <rPh sb="41" eb="42">
      <t>イン</t>
    </rPh>
    <phoneticPr fontId="2"/>
  </si>
  <si>
    <t>旧</t>
    <rPh sb="0" eb="1">
      <t>キュウ</t>
    </rPh>
    <phoneticPr fontId="2"/>
  </si>
  <si>
    <t>新</t>
    <rPh sb="0" eb="1">
      <t>シン</t>
    </rPh>
    <phoneticPr fontId="2"/>
  </si>
  <si>
    <t>監　　　督</t>
    <rPh sb="0" eb="1">
      <t>ラン</t>
    </rPh>
    <rPh sb="4" eb="5">
      <t>ヨシ</t>
    </rPh>
    <phoneticPr fontId="2"/>
  </si>
  <si>
    <t>コ　ー　チ</t>
    <phoneticPr fontId="2"/>
  </si>
  <si>
    <t>引 率 者</t>
    <rPh sb="0" eb="1">
      <t>イン</t>
    </rPh>
    <rPh sb="2" eb="3">
      <t>リツ</t>
    </rPh>
    <rPh sb="4" eb="5">
      <t>シャ</t>
    </rPh>
    <phoneticPr fontId="2"/>
  </si>
  <si>
    <t>マネージャー</t>
    <phoneticPr fontId="2"/>
  </si>
  <si>
    <t>NO．</t>
    <phoneticPr fontId="2"/>
  </si>
  <si>
    <t>背 番 号</t>
    <rPh sb="0" eb="1">
      <t>セ</t>
    </rPh>
    <rPh sb="2" eb="3">
      <t>バン</t>
    </rPh>
    <rPh sb="4" eb="5">
      <t>ゴウ</t>
    </rPh>
    <phoneticPr fontId="2"/>
  </si>
  <si>
    <t>※変更するスタッフ（監督・コーチ・マネージャー）・選手がＭＲＳ登録されているか必ず確認ください。
※番号のみの変更は不可</t>
    <rPh sb="1" eb="3">
      <t>ヘンコウ</t>
    </rPh>
    <rPh sb="10" eb="12">
      <t>カントク</t>
    </rPh>
    <rPh sb="25" eb="27">
      <t>センシュ</t>
    </rPh>
    <rPh sb="31" eb="33">
      <t>トウロク</t>
    </rPh>
    <rPh sb="39" eb="40">
      <t>カナラ</t>
    </rPh>
    <rPh sb="41" eb="43">
      <t>カクニン</t>
    </rPh>
    <rPh sb="50" eb="52">
      <t>バンゴウ</t>
    </rPh>
    <rPh sb="55" eb="57">
      <t>ヘンコウ</t>
    </rPh>
    <rPh sb="58" eb="60">
      <t>フカ</t>
    </rPh>
    <phoneticPr fontId="2"/>
  </si>
  <si>
    <t>平成　　　年　　　月　　　日　</t>
    <rPh sb="0" eb="2">
      <t>ヘイセイ</t>
    </rPh>
    <rPh sb="5" eb="6">
      <t>ネン</t>
    </rPh>
    <rPh sb="9" eb="10">
      <t>ガツ</t>
    </rPh>
    <rPh sb="13" eb="14">
      <t>ニチ</t>
    </rPh>
    <phoneticPr fontId="2"/>
  </si>
  <si>
    <t>学校長　　　　　　　　　　　　　　　　　　印　　　　　　</t>
    <rPh sb="0" eb="3">
      <t>ガッコウチョウ</t>
    </rPh>
    <rPh sb="21" eb="22">
      <t>イン</t>
    </rPh>
    <phoneticPr fontId="2"/>
  </si>
  <si>
    <t>姓</t>
    <rPh sb="0" eb="1">
      <t>セイ</t>
    </rPh>
    <phoneticPr fontId="8"/>
  </si>
  <si>
    <t>名</t>
    <rPh sb="0" eb="1">
      <t>メイ</t>
    </rPh>
    <phoneticPr fontId="2"/>
  </si>
  <si>
    <t>学年</t>
    <rPh sb="0" eb="2">
      <t>ガクネン</t>
    </rPh>
    <phoneticPr fontId="2"/>
  </si>
  <si>
    <t>出身中</t>
    <rPh sb="0" eb="2">
      <t>シュッシン</t>
    </rPh>
    <rPh sb="2" eb="3">
      <t>チュウ</t>
    </rPh>
    <phoneticPr fontId="2"/>
  </si>
  <si>
    <t>せい（読み）</t>
    <rPh sb="3" eb="4">
      <t>ヨ</t>
    </rPh>
    <phoneticPr fontId="2"/>
  </si>
  <si>
    <t>めい（読み）</t>
    <rPh sb="3" eb="4">
      <t>ヨ</t>
    </rPh>
    <phoneticPr fontId="2"/>
  </si>
  <si>
    <t>氏名（結合）</t>
    <rPh sb="0" eb="2">
      <t>シメイ</t>
    </rPh>
    <rPh sb="3" eb="5">
      <t>ケツゴウ</t>
    </rPh>
    <phoneticPr fontId="2"/>
  </si>
  <si>
    <t>学校名</t>
    <rPh sb="0" eb="3">
      <t>ガッコウメイ</t>
    </rPh>
    <phoneticPr fontId="2"/>
  </si>
  <si>
    <t>監督</t>
    <rPh sb="0" eb="2">
      <t>カントク</t>
    </rPh>
    <phoneticPr fontId="2"/>
  </si>
  <si>
    <t>引率者</t>
    <rPh sb="0" eb="3">
      <t>インソツシャ</t>
    </rPh>
    <phoneticPr fontId="2"/>
  </si>
  <si>
    <t>コーチ</t>
    <phoneticPr fontId="2"/>
  </si>
  <si>
    <t>マネージャー</t>
    <phoneticPr fontId="2"/>
  </si>
  <si>
    <t>№</t>
    <phoneticPr fontId="2"/>
  </si>
  <si>
    <t>半角</t>
    <rPh sb="0" eb="2">
      <t>ハンカク</t>
    </rPh>
    <phoneticPr fontId="2"/>
  </si>
  <si>
    <t>ヨミガナ</t>
    <phoneticPr fontId="2"/>
  </si>
  <si>
    <t>係のパンフレットの体裁を整える作業を軽減するためにご協力ください。</t>
    <rPh sb="0" eb="1">
      <t>カカリ</t>
    </rPh>
    <rPh sb="9" eb="11">
      <t>テイサイ</t>
    </rPh>
    <rPh sb="12" eb="13">
      <t>トトノ</t>
    </rPh>
    <rPh sb="15" eb="17">
      <t>サギョウ</t>
    </rPh>
    <rPh sb="18" eb="20">
      <t>ケイゲン</t>
    </rPh>
    <rPh sb="26" eb="28">
      <t>キョウリョク</t>
    </rPh>
    <phoneticPr fontId="2"/>
  </si>
  <si>
    <t>項目名が青くなっているところに必要事項を入力してください。</t>
    <rPh sb="0" eb="2">
      <t>コウモク</t>
    </rPh>
    <rPh sb="2" eb="3">
      <t>メイ</t>
    </rPh>
    <rPh sb="4" eb="5">
      <t>アオ</t>
    </rPh>
    <rPh sb="15" eb="17">
      <t>ヒツヨウ</t>
    </rPh>
    <rPh sb="17" eb="19">
      <t>ジコウ</t>
    </rPh>
    <rPh sb="20" eb="22">
      <t>ニュウリョク</t>
    </rPh>
    <phoneticPr fontId="2"/>
  </si>
  <si>
    <t>平成</t>
    <rPh sb="0" eb="2">
      <t>ヘイセイ</t>
    </rPh>
    <phoneticPr fontId="26"/>
  </si>
  <si>
    <t>年</t>
    <rPh sb="0" eb="1">
      <t>ネン</t>
    </rPh>
    <phoneticPr fontId="26"/>
  </si>
  <si>
    <t>月</t>
  </si>
  <si>
    <t>日</t>
    <rPh sb="0" eb="1">
      <t>ニチ</t>
    </rPh>
    <phoneticPr fontId="8"/>
  </si>
  <si>
    <t>日</t>
  </si>
  <si>
    <t>日</t>
    <rPh sb="0" eb="1">
      <t>ヒ</t>
    </rPh>
    <phoneticPr fontId="26"/>
  </si>
  <si>
    <t>月</t>
    <rPh sb="0" eb="1">
      <t>ガツ</t>
    </rPh>
    <phoneticPr fontId="26"/>
  </si>
  <si>
    <t>生年月日（入力用）</t>
    <rPh sb="0" eb="2">
      <t>セイネン</t>
    </rPh>
    <rPh sb="2" eb="4">
      <t>ガッピ</t>
    </rPh>
    <rPh sb="5" eb="8">
      <t>ニュウリョクヨウ</t>
    </rPh>
    <phoneticPr fontId="2"/>
  </si>
  <si>
    <t>生年月日（変換）</t>
    <rPh sb="0" eb="2">
      <t>セイネン</t>
    </rPh>
    <rPh sb="2" eb="4">
      <t>ガッピ</t>
    </rPh>
    <rPh sb="5" eb="7">
      <t>ヘンカン</t>
    </rPh>
    <phoneticPr fontId="2"/>
  </si>
  <si>
    <t>kva-v</t>
    <phoneticPr fontId="2"/>
  </si>
  <si>
    <r>
      <t>　　メールの題（タイトル）例</t>
    </r>
    <r>
      <rPr>
        <b/>
        <sz val="11"/>
        <color indexed="10"/>
        <rFont val="HGS明朝E"/>
        <family val="1"/>
        <charset val="128"/>
      </rPr>
      <t>　「加治木高校（女子）県総体パンフレット用データ」</t>
    </r>
    <r>
      <rPr>
        <b/>
        <sz val="11"/>
        <rFont val="HGS明朝E"/>
        <family val="1"/>
        <charset val="128"/>
      </rPr>
      <t>としてください。</t>
    </r>
    <rPh sb="6" eb="7">
      <t>ダイ</t>
    </rPh>
    <rPh sb="13" eb="14">
      <t>レイ</t>
    </rPh>
    <rPh sb="16" eb="19">
      <t>カジキ</t>
    </rPh>
    <rPh sb="19" eb="21">
      <t>コウコウ</t>
    </rPh>
    <rPh sb="22" eb="24">
      <t>ジョシ</t>
    </rPh>
    <rPh sb="25" eb="26">
      <t>ケン</t>
    </rPh>
    <rPh sb="26" eb="28">
      <t>ソウタイ</t>
    </rPh>
    <rPh sb="34" eb="35">
      <t>ヨウ</t>
    </rPh>
    <phoneticPr fontId="12"/>
  </si>
  <si>
    <t>①　【入力シート】の項目が青色に名手いる所に必要事項を記入してください。</t>
    <rPh sb="3" eb="5">
      <t>ニュウリョク</t>
    </rPh>
    <rPh sb="10" eb="12">
      <t>コウモク</t>
    </rPh>
    <rPh sb="13" eb="15">
      <t>アオイロ</t>
    </rPh>
    <rPh sb="16" eb="18">
      <t>ナテ</t>
    </rPh>
    <rPh sb="20" eb="21">
      <t>トコロ</t>
    </rPh>
    <rPh sb="22" eb="24">
      <t>ヒツヨウ</t>
    </rPh>
    <rPh sb="24" eb="26">
      <t>ジコウ</t>
    </rPh>
    <rPh sb="27" eb="29">
      <t>キニュウ</t>
    </rPh>
    <phoneticPr fontId="12"/>
  </si>
  <si>
    <t>②　保存　→　ファイル名は（例）「加治木高校（女子）」のように記入してください。</t>
    <phoneticPr fontId="12"/>
  </si>
  <si>
    <r>
      <t>③　ファイルを添付して　</t>
    </r>
    <r>
      <rPr>
        <b/>
        <sz val="11"/>
        <color indexed="10"/>
        <rFont val="HGS明朝E"/>
        <family val="1"/>
        <charset val="128"/>
      </rPr>
      <t>nagayama-seiichiro@edu.pref.kagoshima.jp</t>
    </r>
    <r>
      <rPr>
        <b/>
        <sz val="11"/>
        <rFont val="HGS明朝E"/>
        <family val="1"/>
        <charset val="128"/>
      </rPr>
      <t xml:space="preserve"> 宛てに送信してください。</t>
    </r>
    <rPh sb="7" eb="9">
      <t>テンプ</t>
    </rPh>
    <rPh sb="53" eb="54">
      <t>ア</t>
    </rPh>
    <rPh sb="56" eb="58">
      <t>ソウシン</t>
    </rPh>
    <phoneticPr fontId="12"/>
  </si>
  <si>
    <r>
      <t>④　</t>
    </r>
    <r>
      <rPr>
        <b/>
        <i/>
        <u/>
        <sz val="11"/>
        <color indexed="10"/>
        <rFont val="ＭＳ Ｐゴシック"/>
        <family val="3"/>
        <charset val="128"/>
      </rPr>
      <t>MRSの選手一覧PDFファイルも添付して送信してください。</t>
    </r>
    <rPh sb="6" eb="8">
      <t>センシュ</t>
    </rPh>
    <rPh sb="8" eb="10">
      <t>イチラン</t>
    </rPh>
    <rPh sb="18" eb="20">
      <t>テンプ</t>
    </rPh>
    <rPh sb="22" eb="24">
      <t>ソウシン</t>
    </rPh>
    <phoneticPr fontId="2"/>
  </si>
  <si>
    <t xml:space="preserve">    すべてのシートを含めたこのファイルを送信してください。</t>
    <rPh sb="12" eb="13">
      <t>フク</t>
    </rPh>
    <rPh sb="22" eb="24">
      <t>ソウシン</t>
    </rPh>
    <phoneticPr fontId="2"/>
  </si>
  <si>
    <t>↑</t>
    <phoneticPr fontId="2"/>
  </si>
  <si>
    <t>加治木中→加治木で入力してください。</t>
    <rPh sb="0" eb="3">
      <t>カジキ</t>
    </rPh>
    <rPh sb="3" eb="4">
      <t>チュウ</t>
    </rPh>
    <rPh sb="5" eb="8">
      <t>カジキ</t>
    </rPh>
    <rPh sb="9" eb="11">
      <t>ニュウリョク</t>
    </rPh>
    <phoneticPr fontId="2"/>
  </si>
  <si>
    <t>　●●　●●　　　　　　　　　　　㊞　</t>
    <phoneticPr fontId="2"/>
  </si>
  <si>
    <t>印刷後，郵送</t>
    <rPh sb="0" eb="3">
      <t>インサツゴ</t>
    </rPh>
    <rPh sb="4" eb="6">
      <t>ユウソウ</t>
    </rPh>
    <phoneticPr fontId="2"/>
  </si>
  <si>
    <t>第４７回鹿児島県高等学校新人バレーボール競技大会</t>
    <rPh sb="0" eb="1">
      <t>ダイ</t>
    </rPh>
    <rPh sb="3" eb="4">
      <t>カイ</t>
    </rPh>
    <rPh sb="4" eb="8">
      <t>カゴシマケン</t>
    </rPh>
    <rPh sb="8" eb="10">
      <t>コウトウ</t>
    </rPh>
    <rPh sb="10" eb="12">
      <t>ガッコウ</t>
    </rPh>
    <rPh sb="12" eb="14">
      <t>シンジン</t>
    </rPh>
    <rPh sb="20" eb="22">
      <t>キョウギ</t>
    </rPh>
    <rPh sb="22" eb="24">
      <t>タイカイ</t>
    </rPh>
    <phoneticPr fontId="2" alignment="distributed"/>
  </si>
  <si>
    <t>（全九州選抜大会予選）</t>
    <rPh sb="1" eb="2">
      <t>ゼン</t>
    </rPh>
    <rPh sb="2" eb="4">
      <t>キュウシュウ</t>
    </rPh>
    <rPh sb="4" eb="6">
      <t>センバツ</t>
    </rPh>
    <rPh sb="6" eb="8">
      <t>タイカイ</t>
    </rPh>
    <rPh sb="8" eb="10">
      <t>ヨセン</t>
    </rPh>
    <phoneticPr fontId="2"/>
  </si>
  <si>
    <t>令和  元年　１１月　　　日</t>
    <rPh sb="0" eb="2">
      <t>レイワ</t>
    </rPh>
    <rPh sb="4" eb="5">
      <t>ガン</t>
    </rPh>
    <rPh sb="5" eb="6">
      <t>ネン</t>
    </rPh>
    <rPh sb="9" eb="10">
      <t>ガツ</t>
    </rPh>
    <rPh sb="13" eb="14">
      <t>ヒ</t>
    </rPh>
    <phoneticPr fontId="2"/>
  </si>
  <si>
    <t xml:space="preserve">
第４７回鹿児島県高等学校新人バレーボール競技大会
（全九州選抜大会予選）
エントリー変更届け</t>
    <rPh sb="1" eb="2">
      <t>ダイ</t>
    </rPh>
    <rPh sb="4" eb="5">
      <t>カイ</t>
    </rPh>
    <rPh sb="5" eb="9">
      <t>カゴシマケン</t>
    </rPh>
    <rPh sb="9" eb="11">
      <t>コウトウ</t>
    </rPh>
    <rPh sb="11" eb="13">
      <t>ガッコウ</t>
    </rPh>
    <rPh sb="13" eb="15">
      <t>シンジン</t>
    </rPh>
    <rPh sb="21" eb="23">
      <t>キョウギ</t>
    </rPh>
    <rPh sb="23" eb="25">
      <t>タイカイ</t>
    </rPh>
    <rPh sb="27" eb="28">
      <t>ゼン</t>
    </rPh>
    <rPh sb="28" eb="30">
      <t>キュウシュウ</t>
    </rPh>
    <rPh sb="30" eb="32">
      <t>センバツ</t>
    </rPh>
    <rPh sb="32" eb="34">
      <t>タイカイ</t>
    </rPh>
    <rPh sb="34" eb="36">
      <t>ヨセン</t>
    </rPh>
    <rPh sb="43" eb="46">
      <t>ヘンコウトドケ</t>
    </rPh>
    <phoneticPr fontId="2"/>
  </si>
  <si>
    <t>入力後，【Tab】キーで横のセルに移動します。</t>
    <rPh sb="0" eb="2">
      <t>ニュウリョク</t>
    </rPh>
    <rPh sb="2" eb="3">
      <t>ゴ</t>
    </rPh>
    <rPh sb="12" eb="13">
      <t>ヨコ</t>
    </rPh>
    <rPh sb="17" eb="19">
      <t>イドウ</t>
    </rPh>
    <phoneticPr fontId="2"/>
  </si>
  <si>
    <t>平成</t>
    <phoneticPr fontId="26"/>
  </si>
  <si>
    <t>月</t>
    <phoneticPr fontId="2"/>
  </si>
  <si>
    <t>平成</t>
    <phoneticPr fontId="26"/>
  </si>
  <si>
    <t>主将
○印</t>
    <rPh sb="0" eb="2">
      <t>シュショウ</t>
    </rPh>
    <rPh sb="3" eb="5">
      <t>マルシルシ</t>
    </rPh>
    <phoneticPr fontId="8"/>
  </si>
  <si>
    <r>
      <t xml:space="preserve">背番号
</t>
    </r>
    <r>
      <rPr>
        <sz val="8"/>
        <rFont val="ＭＳ 明朝"/>
        <family val="1"/>
        <charset val="128"/>
      </rPr>
      <t>上に詰めて入力
主将は全角入力で丸囲みへ</t>
    </r>
    <rPh sb="0" eb="3">
      <t>セバンゴウ</t>
    </rPh>
    <rPh sb="4" eb="5">
      <t>ウエ</t>
    </rPh>
    <rPh sb="6" eb="7">
      <t>ツ</t>
    </rPh>
    <rPh sb="9" eb="11">
      <t>ニュウリョク</t>
    </rPh>
    <rPh sb="12" eb="14">
      <t>シュショウ</t>
    </rPh>
    <rPh sb="15" eb="17">
      <t>ゼンカク</t>
    </rPh>
    <rPh sb="17" eb="19">
      <t>ニュウリョク</t>
    </rPh>
    <rPh sb="20" eb="21">
      <t>マル</t>
    </rPh>
    <rPh sb="21" eb="22">
      <t>カコ</t>
    </rPh>
    <phoneticPr fontId="8"/>
  </si>
  <si>
    <t>○○高等学校</t>
    <rPh sb="2" eb="4">
      <t>コウトウ</t>
    </rPh>
    <rPh sb="4" eb="6">
      <t>ガッコウ</t>
    </rPh>
    <phoneticPr fontId="2"/>
  </si>
</sst>
</file>

<file path=xl/styles.xml><?xml version="1.0" encoding="utf-8"?>
<styleSheet xmlns="http://schemas.openxmlformats.org/spreadsheetml/2006/main">
  <numFmts count="2">
    <numFmt numFmtId="176" formatCode="[$-411]ge\.m\.d;@"/>
    <numFmt numFmtId="177" formatCode="[$-411]ggge&quot;年&quot;m&quot;月&quot;d&quot;日&quot;;@"/>
  </numFmts>
  <fonts count="29">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b/>
      <sz val="18"/>
      <name val="ＭＳ Ｐゴシック"/>
      <family val="3"/>
      <charset val="128"/>
    </font>
    <font>
      <b/>
      <sz val="16"/>
      <name val="ＭＳ Ｐゴシック"/>
      <family val="3"/>
      <charset val="128"/>
    </font>
    <font>
      <sz val="12"/>
      <name val="Osaka"/>
      <family val="3"/>
      <charset val="128"/>
    </font>
    <font>
      <sz val="12"/>
      <name val="ＭＳ 明朝"/>
      <family val="1"/>
      <charset val="128"/>
    </font>
    <font>
      <sz val="6"/>
      <name val="Osaka"/>
      <family val="3"/>
      <charset val="128"/>
    </font>
    <font>
      <b/>
      <sz val="11"/>
      <name val="HGS明朝E"/>
      <family val="1"/>
      <charset val="128"/>
    </font>
    <font>
      <b/>
      <sz val="12"/>
      <name val="ＭＳ 明朝"/>
      <family val="1"/>
      <charset val="128"/>
    </font>
    <font>
      <sz val="11"/>
      <name val="ＭＳ 明朝"/>
      <family val="1"/>
      <charset val="128"/>
    </font>
    <font>
      <sz val="6"/>
      <name val="ＭＳ 明朝"/>
      <family val="1"/>
      <charset val="128"/>
    </font>
    <font>
      <b/>
      <sz val="14"/>
      <name val="ＭＳ 明朝"/>
      <family val="1"/>
      <charset val="128"/>
    </font>
    <font>
      <b/>
      <sz val="11"/>
      <color indexed="10"/>
      <name val="HGS明朝E"/>
      <family val="1"/>
      <charset val="128"/>
    </font>
    <font>
      <b/>
      <i/>
      <u/>
      <sz val="11"/>
      <color indexed="10"/>
      <name val="ＭＳ Ｐゴシック"/>
      <family val="3"/>
      <charset val="128"/>
    </font>
    <font>
      <b/>
      <sz val="11"/>
      <color rgb="FFFF0000"/>
      <name val="ＭＳ Ｐゴシック"/>
      <family val="3"/>
      <charset val="128"/>
    </font>
    <font>
      <sz val="11"/>
      <color rgb="FFFF0000"/>
      <name val="HGPｺﾞｼｯｸE"/>
      <family val="3"/>
      <charset val="128"/>
    </font>
    <font>
      <sz val="36"/>
      <color rgb="FFFF0000"/>
      <name val="HG創英ﾌﾟﾚｾﾞﾝｽEB"/>
      <family val="1"/>
      <charset val="128"/>
    </font>
    <font>
      <b/>
      <sz val="14"/>
      <name val="ＭＳ Ｐ明朝"/>
      <family val="1"/>
      <charset val="128"/>
    </font>
    <font>
      <sz val="12"/>
      <name val="ＭＳ Ｐ明朝"/>
      <family val="1"/>
      <charset val="128"/>
    </font>
    <font>
      <u/>
      <sz val="12"/>
      <name val="ＭＳ Ｐ明朝"/>
      <family val="1"/>
      <charset val="128"/>
    </font>
    <font>
      <sz val="11"/>
      <name val="ＭＳ Ｐ明朝"/>
      <family val="1"/>
      <charset val="128"/>
    </font>
    <font>
      <sz val="9"/>
      <name val="ＭＳ Ｐ明朝"/>
      <family val="1"/>
      <charset val="128"/>
    </font>
    <font>
      <sz val="8"/>
      <name val="ＭＳ Ｐゴシック"/>
      <family val="3"/>
      <charset val="128"/>
    </font>
    <font>
      <sz val="16"/>
      <name val="HGS創英角ﾎﾟｯﾌﾟ体"/>
      <family val="3"/>
      <charset val="128"/>
    </font>
    <font>
      <u/>
      <sz val="11"/>
      <color indexed="36"/>
      <name val="ＭＳ Ｐゴシック"/>
      <family val="3"/>
      <charset val="128"/>
    </font>
    <font>
      <sz val="8"/>
      <name val="ＭＳ 明朝"/>
      <family val="1"/>
      <charset val="128"/>
    </font>
    <font>
      <sz val="48"/>
      <color rgb="FFFF000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rgb="FF00B0F0"/>
        <bgColor indexed="64"/>
      </patternFill>
    </fill>
    <fill>
      <patternFill patternType="solid">
        <fgColor theme="7" tint="0.39997558519241921"/>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Down="1">
      <left/>
      <right/>
      <top/>
      <bottom/>
      <diagonal style="thin">
        <color indexed="64"/>
      </diagonal>
    </border>
    <border diagonalDown="1">
      <left/>
      <right/>
      <top/>
      <bottom style="thin">
        <color indexed="64"/>
      </bottom>
      <diagonal style="thin">
        <color indexed="64"/>
      </diagonal>
    </border>
    <border>
      <left/>
      <right/>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0" fontId="6" fillId="0" borderId="0"/>
    <xf numFmtId="0" fontId="1" fillId="0" borderId="0"/>
  </cellStyleXfs>
  <cellXfs count="191">
    <xf numFmtId="0" fontId="0" fillId="0" borderId="0" xfId="0">
      <alignment vertical="center"/>
    </xf>
    <xf numFmtId="0" fontId="3" fillId="2" borderId="0" xfId="0" applyFont="1" applyFill="1" applyAlignment="1">
      <alignment vertical="center"/>
    </xf>
    <xf numFmtId="0" fontId="5" fillId="2" borderId="0" xfId="0" applyFont="1" applyFill="1" applyAlignment="1">
      <alignment vertical="center"/>
    </xf>
    <xf numFmtId="0" fontId="0" fillId="2" borderId="0" xfId="0" applyFill="1">
      <alignment vertical="center"/>
    </xf>
    <xf numFmtId="0" fontId="10" fillId="0" borderId="0" xfId="2" applyFont="1" applyAlignment="1">
      <alignment horizontal="distributed" vertical="center"/>
    </xf>
    <xf numFmtId="0" fontId="11" fillId="0" borderId="0" xfId="2" applyFont="1" applyAlignment="1">
      <alignment horizontal="distributed" vertical="center"/>
    </xf>
    <xf numFmtId="0" fontId="11" fillId="0" borderId="0" xfId="2" applyFont="1"/>
    <xf numFmtId="0" fontId="11" fillId="0" borderId="2" xfId="2" applyFont="1" applyBorder="1" applyAlignment="1">
      <alignment horizontal="center" vertical="center" shrinkToFit="1"/>
    </xf>
    <xf numFmtId="0" fontId="11" fillId="0" borderId="3" xfId="2" applyFont="1" applyBorder="1" applyAlignment="1">
      <alignment horizontal="center" vertical="center" shrinkToFit="1"/>
    </xf>
    <xf numFmtId="0" fontId="11" fillId="0" borderId="4" xfId="2" applyFont="1" applyBorder="1" applyAlignment="1">
      <alignment horizontal="center" vertical="center" shrinkToFit="1"/>
    </xf>
    <xf numFmtId="0" fontId="13" fillId="0" borderId="0" xfId="1" applyFont="1"/>
    <xf numFmtId="0" fontId="11" fillId="0" borderId="0" xfId="1" applyFont="1"/>
    <xf numFmtId="0" fontId="11" fillId="0" borderId="5" xfId="2" applyFont="1" applyBorder="1" applyAlignment="1">
      <alignment horizontal="center" vertical="center" shrinkToFit="1"/>
    </xf>
    <xf numFmtId="0" fontId="6" fillId="0" borderId="0" xfId="1"/>
    <xf numFmtId="0" fontId="11" fillId="0" borderId="3" xfId="2" applyFont="1" applyBorder="1" applyAlignment="1">
      <alignment horizontal="distributed" vertical="center"/>
    </xf>
    <xf numFmtId="0" fontId="11" fillId="0" borderId="6" xfId="2" applyFont="1" applyBorder="1" applyAlignment="1">
      <alignment horizontal="distributed" vertical="center"/>
    </xf>
    <xf numFmtId="0" fontId="11" fillId="0" borderId="7" xfId="2" applyFont="1" applyBorder="1" applyAlignment="1">
      <alignment horizontal="distributed" vertical="center"/>
    </xf>
    <xf numFmtId="0" fontId="11" fillId="0" borderId="8" xfId="2" applyFont="1" applyBorder="1" applyAlignment="1">
      <alignment horizontal="center" vertical="center" shrinkToFit="1"/>
    </xf>
    <xf numFmtId="0" fontId="11" fillId="0" borderId="9" xfId="2" applyFont="1" applyBorder="1" applyAlignment="1">
      <alignment horizontal="distributed" vertical="center"/>
    </xf>
    <xf numFmtId="0" fontId="11" fillId="0" borderId="10" xfId="2" applyFont="1" applyBorder="1" applyAlignment="1">
      <alignment horizontal="distributed" vertical="center"/>
    </xf>
    <xf numFmtId="0" fontId="11" fillId="0" borderId="11" xfId="2" quotePrefix="1" applyFont="1" applyBorder="1" applyAlignment="1">
      <alignment horizontal="distributed" vertical="center"/>
    </xf>
    <xf numFmtId="0" fontId="11" fillId="0" borderId="1" xfId="2" applyFont="1" applyBorder="1" applyAlignment="1">
      <alignment horizontal="distributed" vertical="center"/>
    </xf>
    <xf numFmtId="0" fontId="16" fillId="0" borderId="0" xfId="1" applyFont="1"/>
    <xf numFmtId="0" fontId="11" fillId="0" borderId="12" xfId="2" applyFont="1" applyBorder="1" applyAlignment="1">
      <alignment horizontal="distributed" vertical="center"/>
    </xf>
    <xf numFmtId="0" fontId="11" fillId="0" borderId="12" xfId="2" quotePrefix="1" applyFont="1" applyBorder="1" applyAlignment="1">
      <alignment horizontal="distributed" vertical="center"/>
    </xf>
    <xf numFmtId="0" fontId="9" fillId="0" borderId="0" xfId="1" applyFont="1"/>
    <xf numFmtId="0" fontId="17" fillId="0" borderId="0" xfId="1" applyFont="1"/>
    <xf numFmtId="0" fontId="11" fillId="0" borderId="13" xfId="2" quotePrefix="1" applyFont="1" applyBorder="1" applyAlignment="1">
      <alignment horizontal="distributed" vertical="center"/>
    </xf>
    <xf numFmtId="0" fontId="11" fillId="0" borderId="14" xfId="2" applyFont="1" applyBorder="1" applyAlignment="1">
      <alignment horizontal="distributed" vertical="center"/>
    </xf>
    <xf numFmtId="0" fontId="10" fillId="0" borderId="0" xfId="2" applyFont="1" applyAlignment="1">
      <alignment horizontal="center" vertical="center"/>
    </xf>
    <xf numFmtId="0" fontId="10" fillId="0" borderId="15" xfId="2" applyFont="1" applyBorder="1" applyAlignment="1">
      <alignment vertical="center"/>
    </xf>
    <xf numFmtId="0" fontId="10" fillId="0" borderId="15" xfId="2" applyFont="1" applyBorder="1" applyAlignment="1">
      <alignment vertical="center" shrinkToFit="1"/>
    </xf>
    <xf numFmtId="0" fontId="10" fillId="0" borderId="0" xfId="2" applyFont="1"/>
    <xf numFmtId="0" fontId="11" fillId="0" borderId="2" xfId="2" applyFont="1" applyBorder="1" applyAlignment="1">
      <alignment vertical="center"/>
    </xf>
    <xf numFmtId="0" fontId="11" fillId="0" borderId="16" xfId="2" applyFont="1" applyBorder="1" applyAlignment="1">
      <alignment vertical="center"/>
    </xf>
    <xf numFmtId="0" fontId="11" fillId="0" borderId="17" xfId="2" applyFont="1" applyBorder="1" applyAlignment="1">
      <alignment vertical="center"/>
    </xf>
    <xf numFmtId="0" fontId="11" fillId="0" borderId="18" xfId="2" applyFont="1" applyBorder="1" applyAlignment="1">
      <alignment vertical="center"/>
    </xf>
    <xf numFmtId="0" fontId="11" fillId="0" borderId="4" xfId="2" applyFont="1" applyBorder="1" applyAlignment="1">
      <alignment vertical="center"/>
    </xf>
    <xf numFmtId="0" fontId="11" fillId="0" borderId="19" xfId="2" applyFont="1" applyBorder="1" applyAlignment="1">
      <alignment horizontal="distributed" vertical="center"/>
    </xf>
    <xf numFmtId="0" fontId="11" fillId="0" borderId="20" xfId="2" applyFont="1" applyBorder="1" applyAlignment="1">
      <alignment horizontal="distributed" vertical="center"/>
    </xf>
    <xf numFmtId="0" fontId="11" fillId="0" borderId="21" xfId="2" quotePrefix="1" applyFont="1" applyBorder="1" applyAlignment="1">
      <alignment horizontal="distributed" vertical="center"/>
    </xf>
    <xf numFmtId="0" fontId="1" fillId="0" borderId="22" xfId="2" applyFont="1" applyBorder="1" applyAlignment="1">
      <alignment vertical="center"/>
    </xf>
    <xf numFmtId="0" fontId="1" fillId="0" borderId="23" xfId="2" applyFont="1" applyBorder="1" applyAlignment="1">
      <alignment vertical="center"/>
    </xf>
    <xf numFmtId="0" fontId="1" fillId="0" borderId="24" xfId="2" applyFont="1" applyBorder="1" applyAlignment="1">
      <alignment horizontal="center" vertical="center"/>
    </xf>
    <xf numFmtId="0" fontId="1" fillId="0" borderId="25" xfId="2" applyFont="1" applyBorder="1" applyAlignment="1">
      <alignment horizontal="center" vertical="center"/>
    </xf>
    <xf numFmtId="0" fontId="11" fillId="0" borderId="26" xfId="2" quotePrefix="1" applyFont="1" applyBorder="1" applyAlignment="1">
      <alignment horizontal="distributed" vertical="center"/>
    </xf>
    <xf numFmtId="0" fontId="11" fillId="0" borderId="27" xfId="2" applyFont="1" applyBorder="1" applyAlignment="1">
      <alignment vertical="center"/>
    </xf>
    <xf numFmtId="0" fontId="11" fillId="0" borderId="23" xfId="2" applyFont="1" applyBorder="1" applyAlignment="1">
      <alignment vertical="center"/>
    </xf>
    <xf numFmtId="0" fontId="11" fillId="0" borderId="28" xfId="2" quotePrefix="1" applyFont="1" applyBorder="1" applyAlignment="1">
      <alignment horizontal="distributed" vertical="center"/>
    </xf>
    <xf numFmtId="0" fontId="11" fillId="0" borderId="29" xfId="2" quotePrefix="1" applyFont="1" applyBorder="1" applyAlignment="1">
      <alignment horizontal="distributed" vertical="center"/>
    </xf>
    <xf numFmtId="0" fontId="11" fillId="0" borderId="30" xfId="2" applyFont="1" applyBorder="1" applyAlignment="1">
      <alignment vertical="center"/>
    </xf>
    <xf numFmtId="0" fontId="11" fillId="0" borderId="31" xfId="2" applyFont="1" applyBorder="1" applyAlignment="1">
      <alignment vertical="center"/>
    </xf>
    <xf numFmtId="0" fontId="1" fillId="0" borderId="32" xfId="2" applyFont="1" applyBorder="1" applyAlignment="1">
      <alignment horizontal="center" vertical="center"/>
    </xf>
    <xf numFmtId="0" fontId="1" fillId="0" borderId="33" xfId="2" applyFont="1" applyBorder="1" applyAlignment="1">
      <alignment horizontal="center" vertical="center"/>
    </xf>
    <xf numFmtId="0" fontId="11" fillId="0" borderId="34" xfId="2" applyFont="1" applyBorder="1" applyAlignment="1">
      <alignment horizontal="distributed" vertical="center"/>
    </xf>
    <xf numFmtId="0" fontId="11" fillId="0" borderId="35" xfId="2" applyFont="1" applyBorder="1" applyAlignment="1">
      <alignment horizontal="distributed" vertical="center"/>
    </xf>
    <xf numFmtId="0" fontId="11" fillId="0" borderId="36" xfId="2" applyFont="1" applyBorder="1" applyAlignment="1">
      <alignment horizontal="distributed" vertical="center"/>
    </xf>
    <xf numFmtId="0" fontId="0" fillId="0" borderId="0" xfId="0" applyAlignment="1">
      <alignment horizontal="center" vertical="center"/>
    </xf>
    <xf numFmtId="0" fontId="0" fillId="0" borderId="0" xfId="0" applyProtection="1">
      <alignment vertical="center"/>
      <protection locked="0"/>
    </xf>
    <xf numFmtId="0" fontId="0" fillId="0" borderId="1" xfId="0" applyBorder="1" applyAlignment="1">
      <alignment horizontal="center" vertical="center"/>
    </xf>
    <xf numFmtId="0" fontId="22" fillId="0" borderId="0" xfId="0" applyFont="1">
      <alignment vertical="center"/>
    </xf>
    <xf numFmtId="0" fontId="22" fillId="0" borderId="21" xfId="0" applyFont="1" applyBorder="1">
      <alignment vertical="center"/>
    </xf>
    <xf numFmtId="0" fontId="22" fillId="0" borderId="10" xfId="0" applyFont="1" applyBorder="1">
      <alignment vertical="center"/>
    </xf>
    <xf numFmtId="0" fontId="22" fillId="0" borderId="61" xfId="0" applyFont="1" applyBorder="1">
      <alignment vertical="center"/>
    </xf>
    <xf numFmtId="0" fontId="22" fillId="0" borderId="28" xfId="0" applyFont="1" applyBorder="1">
      <alignment vertical="center"/>
    </xf>
    <xf numFmtId="0" fontId="22" fillId="0" borderId="1" xfId="0" applyFont="1" applyBorder="1">
      <alignment vertical="center"/>
    </xf>
    <xf numFmtId="0" fontId="22" fillId="0" borderId="38" xfId="0" applyFont="1" applyBorder="1">
      <alignment vertical="center"/>
    </xf>
    <xf numFmtId="0" fontId="22" fillId="0" borderId="29" xfId="0" applyFont="1" applyBorder="1">
      <alignment vertical="center"/>
    </xf>
    <xf numFmtId="0" fontId="22" fillId="0" borderId="14" xfId="0" applyFont="1" applyBorder="1">
      <alignment vertical="center"/>
    </xf>
    <xf numFmtId="0" fontId="22" fillId="0" borderId="59" xfId="0" applyFont="1" applyBorder="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24" fillId="0" borderId="1" xfId="0" applyFont="1" applyBorder="1" applyAlignment="1">
      <alignment horizontal="center" vertical="center"/>
    </xf>
    <xf numFmtId="0" fontId="7" fillId="0" borderId="1" xfId="1" applyFont="1" applyBorder="1" applyAlignment="1" applyProtection="1">
      <alignment horizontal="center" vertical="center"/>
      <protection locked="0"/>
    </xf>
    <xf numFmtId="0" fontId="7" fillId="0" borderId="1" xfId="1" applyFont="1" applyBorder="1" applyAlignment="1" applyProtection="1">
      <alignment horizontal="center" vertical="center" shrinkToFit="1"/>
      <protection locked="0"/>
    </xf>
    <xf numFmtId="0" fontId="7" fillId="0" borderId="0" xfId="1" applyFont="1" applyAlignment="1" applyProtection="1">
      <alignment vertical="center"/>
    </xf>
    <xf numFmtId="0" fontId="7" fillId="4" borderId="1" xfId="1" applyFont="1" applyFill="1" applyBorder="1" applyAlignment="1" applyProtection="1">
      <alignment horizontal="center" vertical="center" shrinkToFit="1"/>
    </xf>
    <xf numFmtId="0" fontId="25" fillId="0" borderId="0" xfId="1" applyFont="1" applyAlignment="1" applyProtection="1">
      <alignment vertical="center"/>
    </xf>
    <xf numFmtId="0" fontId="7" fillId="0" borderId="1" xfId="1" applyFont="1" applyBorder="1" applyAlignment="1" applyProtection="1">
      <alignment horizontal="center" vertical="center" shrinkToFit="1"/>
    </xf>
    <xf numFmtId="0" fontId="7" fillId="0" borderId="0" xfId="1" applyFont="1" applyFill="1" applyAlignment="1" applyProtection="1">
      <alignment vertical="center"/>
    </xf>
    <xf numFmtId="0" fontId="7" fillId="0" borderId="0" xfId="1" applyFont="1" applyFill="1" applyAlignment="1" applyProtection="1">
      <alignment horizontal="center" vertical="center"/>
    </xf>
    <xf numFmtId="177" fontId="7" fillId="0" borderId="0" xfId="1" applyNumberFormat="1" applyFont="1" applyFill="1" applyAlignment="1" applyProtection="1">
      <alignment vertical="center"/>
    </xf>
    <xf numFmtId="49" fontId="7" fillId="0" borderId="0" xfId="1" applyNumberFormat="1" applyFont="1" applyFill="1" applyAlignment="1" applyProtection="1">
      <alignment vertical="center"/>
    </xf>
    <xf numFmtId="0" fontId="7" fillId="0" borderId="0" xfId="1" applyFont="1" applyAlignment="1" applyProtection="1">
      <alignment horizontal="center" vertical="center"/>
    </xf>
    <xf numFmtId="177" fontId="7" fillId="0" borderId="0" xfId="1" applyNumberFormat="1" applyFont="1" applyAlignment="1" applyProtection="1">
      <alignment horizontal="center" vertical="center"/>
    </xf>
    <xf numFmtId="0" fontId="7" fillId="3" borderId="0" xfId="1" applyFont="1" applyFill="1" applyAlignment="1" applyProtection="1">
      <alignment horizontal="center" vertical="center"/>
    </xf>
    <xf numFmtId="0" fontId="7" fillId="4" borderId="1" xfId="1" applyFont="1" applyFill="1" applyBorder="1" applyAlignment="1" applyProtection="1">
      <alignment horizontal="center" vertical="center" wrapText="1" shrinkToFit="1"/>
    </xf>
    <xf numFmtId="0" fontId="7" fillId="0" borderId="0" xfId="1" applyFont="1" applyAlignment="1" applyProtection="1">
      <alignment horizontal="center" vertical="center" shrinkToFit="1"/>
    </xf>
    <xf numFmtId="0" fontId="7" fillId="0" borderId="1" xfId="1" applyFont="1" applyBorder="1" applyAlignment="1" applyProtection="1">
      <alignment vertical="center"/>
    </xf>
    <xf numFmtId="49" fontId="7" fillId="0" borderId="27" xfId="1" applyNumberFormat="1" applyFont="1" applyBorder="1" applyAlignment="1" applyProtection="1">
      <alignment vertical="center"/>
    </xf>
    <xf numFmtId="0" fontId="7" fillId="0" borderId="37" xfId="1" applyFont="1" applyBorder="1" applyAlignment="1" applyProtection="1">
      <alignment horizontal="center" vertical="center"/>
    </xf>
    <xf numFmtId="0" fontId="7" fillId="0" borderId="38" xfId="1" applyFont="1" applyBorder="1" applyAlignment="1" applyProtection="1">
      <alignment horizontal="center" vertical="center"/>
    </xf>
    <xf numFmtId="177" fontId="7" fillId="0" borderId="1" xfId="1" applyNumberFormat="1" applyFont="1" applyFill="1" applyBorder="1" applyAlignment="1" applyProtection="1">
      <alignment vertical="center"/>
    </xf>
    <xf numFmtId="0" fontId="7" fillId="0" borderId="0" xfId="1" applyFont="1" applyBorder="1" applyAlignment="1" applyProtection="1">
      <alignment vertical="center"/>
    </xf>
    <xf numFmtId="0" fontId="7" fillId="5" borderId="0" xfId="1" applyFont="1" applyFill="1" applyBorder="1" applyAlignment="1" applyProtection="1">
      <alignment horizontal="center" vertical="center"/>
    </xf>
    <xf numFmtId="0" fontId="7" fillId="0" borderId="0" xfId="1" applyFont="1" applyBorder="1" applyAlignment="1" applyProtection="1">
      <alignment horizontal="center" vertical="center"/>
    </xf>
    <xf numFmtId="0" fontId="7" fillId="0" borderId="37" xfId="1" applyFont="1" applyBorder="1" applyAlignment="1" applyProtection="1">
      <alignment vertical="center"/>
      <protection locked="0"/>
    </xf>
    <xf numFmtId="0" fontId="7" fillId="0" borderId="1" xfId="1" applyFont="1" applyBorder="1" applyAlignment="1" applyProtection="1">
      <alignment vertical="center"/>
      <protection locked="0"/>
    </xf>
    <xf numFmtId="0" fontId="11" fillId="0" borderId="21" xfId="2" applyFont="1" applyBorder="1" applyAlignment="1">
      <alignment horizontal="left" vertical="center"/>
    </xf>
    <xf numFmtId="0" fontId="11" fillId="0" borderId="28" xfId="2" applyFont="1" applyBorder="1" applyAlignment="1">
      <alignment horizontal="left" vertical="center"/>
    </xf>
    <xf numFmtId="0" fontId="11" fillId="0" borderId="29" xfId="2" applyFont="1" applyBorder="1" applyAlignment="1">
      <alignment horizontal="left" vertical="center"/>
    </xf>
    <xf numFmtId="0" fontId="7" fillId="0" borderId="0" xfId="1" applyFont="1" applyAlignment="1" applyProtection="1">
      <alignment horizontal="left" vertical="center" wrapText="1"/>
    </xf>
    <xf numFmtId="49" fontId="7" fillId="4" borderId="27" xfId="1" applyNumberFormat="1" applyFont="1" applyFill="1" applyBorder="1" applyAlignment="1" applyProtection="1">
      <alignment horizontal="center" vertical="center"/>
    </xf>
    <xf numFmtId="49" fontId="7" fillId="4" borderId="37" xfId="1" applyNumberFormat="1" applyFont="1" applyFill="1" applyBorder="1" applyAlignment="1" applyProtection="1">
      <alignment horizontal="center" vertical="center"/>
    </xf>
    <xf numFmtId="49" fontId="7" fillId="4" borderId="38" xfId="1" applyNumberFormat="1" applyFont="1" applyFill="1" applyBorder="1" applyAlignment="1" applyProtection="1">
      <alignment horizontal="center" vertical="center"/>
    </xf>
    <xf numFmtId="0" fontId="7" fillId="0" borderId="1" xfId="1" applyFont="1" applyBorder="1" applyAlignment="1" applyProtection="1">
      <alignment horizontal="center" vertical="center"/>
    </xf>
    <xf numFmtId="0" fontId="0" fillId="0" borderId="1" xfId="0" applyBorder="1" applyProtection="1">
      <alignment vertical="center"/>
    </xf>
    <xf numFmtId="0" fontId="7" fillId="0" borderId="27" xfId="1" applyFont="1" applyBorder="1" applyAlignment="1" applyProtection="1">
      <alignment horizontal="center" vertical="center"/>
      <protection locked="0"/>
    </xf>
    <xf numFmtId="0" fontId="7" fillId="0" borderId="37" xfId="1" applyFont="1" applyBorder="1" applyAlignment="1" applyProtection="1">
      <alignment horizontal="center" vertical="center"/>
      <protection locked="0"/>
    </xf>
    <xf numFmtId="0" fontId="7" fillId="0" borderId="38" xfId="1" applyFont="1" applyBorder="1" applyAlignment="1" applyProtection="1">
      <alignment horizontal="center" vertical="center"/>
      <protection locked="0"/>
    </xf>
    <xf numFmtId="0" fontId="7" fillId="4" borderId="1" xfId="1" applyFont="1" applyFill="1" applyBorder="1" applyAlignment="1" applyProtection="1">
      <alignment horizontal="center" vertical="center"/>
    </xf>
    <xf numFmtId="0" fontId="7" fillId="4" borderId="1" xfId="1" applyFont="1" applyFill="1" applyBorder="1" applyAlignment="1" applyProtection="1">
      <alignment horizontal="center" vertical="center" shrinkToFit="1"/>
    </xf>
    <xf numFmtId="0" fontId="7" fillId="0" borderId="63" xfId="1" applyFont="1" applyBorder="1" applyAlignment="1" applyProtection="1">
      <alignment horizontal="center" vertical="center"/>
    </xf>
    <xf numFmtId="0" fontId="0" fillId="0" borderId="1" xfId="0" applyBorder="1" applyAlignment="1">
      <alignment horizontal="center" vertical="center"/>
    </xf>
    <xf numFmtId="0" fontId="0" fillId="0" borderId="62" xfId="0" applyBorder="1" applyAlignment="1">
      <alignment horizontal="center" vertical="center"/>
    </xf>
    <xf numFmtId="0" fontId="0" fillId="0" borderId="24" xfId="0" applyBorder="1" applyAlignment="1">
      <alignment horizontal="center" vertical="center"/>
    </xf>
    <xf numFmtId="0" fontId="0" fillId="0" borderId="45" xfId="1" applyFont="1" applyBorder="1" applyAlignment="1">
      <alignment horizontal="center" vertical="center"/>
    </xf>
    <xf numFmtId="0" fontId="0" fillId="0" borderId="46" xfId="1" applyFont="1" applyBorder="1" applyAlignment="1">
      <alignment horizontal="center" vertical="center"/>
    </xf>
    <xf numFmtId="0" fontId="1" fillId="0" borderId="1" xfId="1" applyFont="1" applyBorder="1" applyAlignment="1">
      <alignment horizontal="center" vertical="center"/>
    </xf>
    <xf numFmtId="0" fontId="0" fillId="0" borderId="1"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47" xfId="1" applyFont="1" applyBorder="1" applyAlignment="1">
      <alignment horizontal="center" vertical="center"/>
    </xf>
    <xf numFmtId="0" fontId="0" fillId="0" borderId="48" xfId="1" applyFont="1" applyBorder="1" applyAlignment="1">
      <alignment horizontal="center" vertical="center"/>
    </xf>
    <xf numFmtId="0" fontId="1" fillId="0" borderId="47" xfId="1" applyFont="1" applyBorder="1" applyAlignment="1">
      <alignment horizontal="center" vertical="center"/>
    </xf>
    <xf numFmtId="0" fontId="1" fillId="0" borderId="48" xfId="1" applyFont="1" applyBorder="1" applyAlignment="1">
      <alignment horizontal="center" vertical="center"/>
    </xf>
    <xf numFmtId="0" fontId="1" fillId="0" borderId="45" xfId="1" applyFont="1" applyBorder="1" applyAlignment="1">
      <alignment horizontal="center" vertical="center"/>
    </xf>
    <xf numFmtId="0" fontId="1" fillId="0" borderId="46" xfId="1" applyFont="1" applyBorder="1" applyAlignment="1">
      <alignment horizontal="center" vertical="center"/>
    </xf>
    <xf numFmtId="176" fontId="1" fillId="0" borderId="1" xfId="1" applyNumberFormat="1" applyFont="1" applyBorder="1" applyAlignment="1">
      <alignment horizontal="center" vertical="center"/>
    </xf>
    <xf numFmtId="0" fontId="1" fillId="0" borderId="39" xfId="1" applyFont="1" applyBorder="1" applyAlignment="1">
      <alignment horizontal="distributed" vertical="center"/>
    </xf>
    <xf numFmtId="0" fontId="1" fillId="0" borderId="40" xfId="1" applyFont="1" applyBorder="1" applyAlignment="1">
      <alignment horizontal="distributed" vertical="center"/>
    </xf>
    <xf numFmtId="0" fontId="0" fillId="0" borderId="27" xfId="1" applyFont="1" applyBorder="1" applyAlignment="1">
      <alignment horizontal="center" vertical="center"/>
    </xf>
    <xf numFmtId="0" fontId="1" fillId="0" borderId="37" xfId="1" applyFont="1" applyBorder="1" applyAlignment="1">
      <alignment horizontal="center" vertical="center"/>
    </xf>
    <xf numFmtId="0" fontId="1" fillId="0" borderId="38" xfId="1" applyFont="1" applyBorder="1" applyAlignment="1">
      <alignment horizontal="center" vertical="center"/>
    </xf>
    <xf numFmtId="0" fontId="4" fillId="2" borderId="0" xfId="0" applyFont="1" applyFill="1" applyAlignment="1">
      <alignment horizontal="center" vertical="center" shrinkToFit="1"/>
    </xf>
    <xf numFmtId="0" fontId="5" fillId="2" borderId="0" xfId="0" applyFont="1" applyFill="1" applyAlignment="1">
      <alignment horizontal="center" vertical="center"/>
    </xf>
    <xf numFmtId="0" fontId="28" fillId="0" borderId="49" xfId="0" applyFont="1" applyBorder="1" applyAlignment="1">
      <alignment horizontal="center" vertical="center"/>
    </xf>
    <xf numFmtId="0" fontId="28" fillId="0" borderId="50" xfId="0" applyFont="1" applyBorder="1" applyAlignment="1">
      <alignment horizontal="center" vertical="center"/>
    </xf>
    <xf numFmtId="0" fontId="28" fillId="0" borderId="64" xfId="0" applyFont="1" applyBorder="1" applyAlignment="1">
      <alignment horizontal="center" vertical="center"/>
    </xf>
    <xf numFmtId="0" fontId="28" fillId="0" borderId="65" xfId="0" applyFont="1" applyBorder="1" applyAlignment="1">
      <alignment horizontal="center" vertical="center"/>
    </xf>
    <xf numFmtId="0" fontId="28" fillId="0" borderId="0" xfId="0" applyFont="1" applyBorder="1" applyAlignment="1">
      <alignment horizontal="center" vertical="center"/>
    </xf>
    <xf numFmtId="0" fontId="28" fillId="0" borderId="66" xfId="0" applyFont="1" applyBorder="1" applyAlignment="1">
      <alignment horizontal="center" vertical="center"/>
    </xf>
    <xf numFmtId="0" fontId="28" fillId="0" borderId="67" xfId="0" applyFont="1" applyBorder="1" applyAlignment="1">
      <alignment horizontal="center" vertical="center"/>
    </xf>
    <xf numFmtId="0" fontId="28" fillId="0" borderId="15" xfId="0" applyFont="1" applyBorder="1" applyAlignment="1">
      <alignment horizontal="center" vertical="center"/>
    </xf>
    <xf numFmtId="0" fontId="28" fillId="0" borderId="68" xfId="0" applyFont="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0" fillId="2" borderId="44" xfId="0" applyFill="1" applyBorder="1" applyAlignment="1">
      <alignment horizontal="right" vertical="center"/>
    </xf>
    <xf numFmtId="0" fontId="0" fillId="0" borderId="27" xfId="0" applyBorder="1" applyAlignment="1">
      <alignment horizontal="distributed" vertical="center"/>
    </xf>
    <xf numFmtId="0" fontId="0" fillId="0" borderId="38" xfId="0" applyBorder="1" applyAlignment="1">
      <alignment horizontal="distributed" vertical="center"/>
    </xf>
    <xf numFmtId="0" fontId="1" fillId="0" borderId="39" xfId="1" applyFont="1" applyBorder="1" applyAlignment="1">
      <alignment horizontal="center" vertical="center"/>
    </xf>
    <xf numFmtId="0" fontId="1" fillId="0" borderId="40" xfId="1" applyFont="1" applyBorder="1" applyAlignment="1">
      <alignment horizontal="center" vertical="center"/>
    </xf>
    <xf numFmtId="0" fontId="1" fillId="0" borderId="41" xfId="1" applyFont="1" applyBorder="1" applyAlignment="1">
      <alignment horizontal="center" vertical="center"/>
    </xf>
    <xf numFmtId="0" fontId="0" fillId="0" borderId="39" xfId="1" applyFont="1" applyBorder="1" applyAlignment="1">
      <alignment horizontal="center" vertical="center"/>
    </xf>
    <xf numFmtId="0" fontId="0" fillId="0" borderId="1" xfId="0" applyBorder="1" applyAlignment="1">
      <alignment horizontal="center" vertical="center" wrapText="1"/>
    </xf>
    <xf numFmtId="0" fontId="0" fillId="0" borderId="39" xfId="0" applyBorder="1" applyAlignment="1">
      <alignment horizontal="distributed" vertical="center"/>
    </xf>
    <xf numFmtId="0" fontId="0" fillId="0" borderId="40" xfId="0" applyBorder="1" applyAlignment="1">
      <alignment horizontal="distributed" vertical="center"/>
    </xf>
    <xf numFmtId="0" fontId="0" fillId="0" borderId="39" xfId="1" applyFont="1" applyBorder="1" applyAlignment="1">
      <alignment horizontal="distributed" vertical="center"/>
    </xf>
    <xf numFmtId="0" fontId="10" fillId="0" borderId="15" xfId="2" applyFont="1" applyBorder="1" applyAlignment="1">
      <alignment horizontal="distributed" vertical="center"/>
    </xf>
    <xf numFmtId="0" fontId="10" fillId="0" borderId="0" xfId="2" applyFont="1" applyBorder="1" applyAlignment="1">
      <alignment horizontal="distributed" vertical="center"/>
    </xf>
    <xf numFmtId="0" fontId="11" fillId="0" borderId="2" xfId="2" applyFont="1" applyBorder="1" applyAlignment="1">
      <alignment horizontal="center" vertical="center" shrinkToFit="1"/>
    </xf>
    <xf numFmtId="0" fontId="11" fillId="0" borderId="18" xfId="2" applyFont="1" applyBorder="1" applyAlignment="1">
      <alignment horizontal="center" vertical="center" shrinkToFit="1"/>
    </xf>
    <xf numFmtId="0" fontId="11" fillId="0" borderId="17" xfId="2" applyFont="1" applyBorder="1" applyAlignment="1">
      <alignment horizontal="center" vertical="center" shrinkToFit="1"/>
    </xf>
    <xf numFmtId="0" fontId="18" fillId="0" borderId="0" xfId="1" applyFont="1" applyAlignment="1">
      <alignment horizontal="center"/>
    </xf>
    <xf numFmtId="0" fontId="22" fillId="0" borderId="0" xfId="0" applyFont="1" applyAlignment="1">
      <alignment horizontal="left" vertical="center"/>
    </xf>
    <xf numFmtId="0" fontId="22" fillId="0" borderId="1" xfId="0" applyFont="1" applyBorder="1" applyAlignment="1">
      <alignment horizontal="center" vertical="center"/>
    </xf>
    <xf numFmtId="0" fontId="22" fillId="0" borderId="55" xfId="0" applyFont="1" applyBorder="1" applyAlignment="1">
      <alignment horizontal="center" vertical="center"/>
    </xf>
    <xf numFmtId="0" fontId="22" fillId="0" borderId="35" xfId="0" applyFont="1" applyBorder="1" applyAlignment="1">
      <alignment horizontal="center" vertical="center"/>
    </xf>
    <xf numFmtId="0" fontId="22" fillId="0" borderId="14" xfId="0" applyFont="1" applyBorder="1" applyAlignment="1">
      <alignment horizontal="center" vertical="center"/>
    </xf>
    <xf numFmtId="0" fontId="22" fillId="0" borderId="57" xfId="0" applyFont="1" applyBorder="1" applyAlignment="1">
      <alignment horizontal="center" vertical="center"/>
    </xf>
    <xf numFmtId="0" fontId="22" fillId="0" borderId="36" xfId="0" applyFont="1" applyBorder="1" applyAlignment="1">
      <alignment horizontal="center" vertical="center"/>
    </xf>
    <xf numFmtId="0" fontId="23" fillId="0" borderId="50" xfId="0" applyFont="1" applyBorder="1" applyAlignment="1">
      <alignment horizontal="left" vertical="center" wrapText="1"/>
    </xf>
    <xf numFmtId="0" fontId="23" fillId="0" borderId="50" xfId="0" applyFont="1" applyBorder="1" applyAlignment="1">
      <alignment horizontal="left" vertical="center"/>
    </xf>
    <xf numFmtId="0" fontId="22" fillId="0" borderId="0" xfId="0" applyFont="1" applyAlignment="1">
      <alignment horizontal="center" vertical="center"/>
    </xf>
    <xf numFmtId="0" fontId="22" fillId="0" borderId="29" xfId="0" applyFont="1" applyBorder="1" applyAlignment="1">
      <alignment horizontal="center" vertical="center"/>
    </xf>
    <xf numFmtId="0" fontId="22" fillId="0" borderId="58" xfId="0" applyFont="1" applyBorder="1" applyAlignment="1">
      <alignment horizontal="center" vertical="center"/>
    </xf>
    <xf numFmtId="0" fontId="22" fillId="0" borderId="59" xfId="0" applyFont="1" applyBorder="1" applyAlignment="1">
      <alignment horizontal="center" vertical="center"/>
    </xf>
    <xf numFmtId="0" fontId="22" fillId="0" borderId="10" xfId="0" applyFont="1" applyBorder="1" applyAlignment="1">
      <alignment horizontal="center" vertical="center"/>
    </xf>
    <xf numFmtId="0" fontId="22" fillId="0" borderId="60" xfId="0" applyFont="1" applyBorder="1" applyAlignment="1">
      <alignment horizontal="center" vertical="center"/>
    </xf>
    <xf numFmtId="0" fontId="22" fillId="0" borderId="34" xfId="0" applyFont="1" applyBorder="1" applyAlignment="1">
      <alignment horizontal="center" vertical="center"/>
    </xf>
    <xf numFmtId="0" fontId="22" fillId="0" borderId="28" xfId="0" applyFont="1" applyBorder="1" applyAlignment="1">
      <alignment horizontal="center" vertical="center"/>
    </xf>
    <xf numFmtId="0" fontId="22" fillId="0" borderId="56" xfId="0" applyFont="1" applyBorder="1" applyAlignment="1">
      <alignment horizontal="center" vertical="center"/>
    </xf>
    <xf numFmtId="0" fontId="22" fillId="0" borderId="38" xfId="0" applyFont="1" applyBorder="1" applyAlignment="1">
      <alignment horizontal="center" vertical="center"/>
    </xf>
    <xf numFmtId="0" fontId="19" fillId="0" borderId="0" xfId="0" applyFont="1" applyAlignment="1">
      <alignment horizontal="center" vertical="top" wrapText="1"/>
    </xf>
    <xf numFmtId="0" fontId="20" fillId="0" borderId="0" xfId="0" applyFont="1" applyAlignment="1">
      <alignment horizontal="left" vertical="center"/>
    </xf>
    <xf numFmtId="0" fontId="20" fillId="0" borderId="0" xfId="0" applyFont="1" applyBorder="1" applyAlignment="1">
      <alignment horizontal="left" vertical="center"/>
    </xf>
    <xf numFmtId="0" fontId="22" fillId="0" borderId="49" xfId="0" applyFont="1" applyBorder="1" applyAlignment="1">
      <alignment horizontal="center" vertical="center"/>
    </xf>
    <xf numFmtId="0" fontId="22" fillId="0" borderId="50" xfId="0" applyFont="1" applyBorder="1" applyAlignment="1">
      <alignment horizontal="center" vertical="center"/>
    </xf>
    <xf numFmtId="0" fontId="22" fillId="0" borderId="51" xfId="0" applyFont="1" applyBorder="1" applyAlignment="1">
      <alignment horizontal="center" vertical="center"/>
    </xf>
    <xf numFmtId="0" fontId="22" fillId="0" borderId="52" xfId="0" applyFont="1" applyBorder="1" applyAlignment="1">
      <alignment horizontal="center" vertical="center"/>
    </xf>
    <xf numFmtId="0" fontId="22" fillId="0" borderId="53" xfId="0" applyFont="1" applyBorder="1" applyAlignment="1">
      <alignment horizontal="center" vertical="center"/>
    </xf>
    <xf numFmtId="0" fontId="22" fillId="0" borderId="54" xfId="0" applyFont="1" applyBorder="1" applyAlignment="1">
      <alignment horizontal="center" vertical="center"/>
    </xf>
  </cellXfs>
  <cellStyles count="3">
    <cellStyle name="標準" xfId="0" builtinId="0"/>
    <cellStyle name="標準 2" xfId="1"/>
    <cellStyle name="標準 3" xfId="2"/>
  </cellStyles>
  <dxfs count="19">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colors>
    <mruColors>
      <color rgb="FFFF0066"/>
    </mru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822960</xdr:colOff>
      <xdr:row>1</xdr:row>
      <xdr:rowOff>0</xdr:rowOff>
    </xdr:from>
    <xdr:to>
      <xdr:col>10</xdr:col>
      <xdr:colOff>11395</xdr:colOff>
      <xdr:row>2</xdr:row>
      <xdr:rowOff>0</xdr:rowOff>
    </xdr:to>
    <xdr:sp macro="" textlink="">
      <xdr:nvSpPr>
        <xdr:cNvPr id="2" name="角丸四角形 1"/>
        <xdr:cNvSpPr>
          <a:spLocks noChangeArrowheads="1"/>
        </xdr:cNvSpPr>
      </xdr:nvSpPr>
      <xdr:spPr bwMode="auto">
        <a:xfrm>
          <a:off x="5097780" y="289560"/>
          <a:ext cx="826735" cy="243840"/>
        </a:xfrm>
        <a:prstGeom prst="roundRect">
          <a:avLst>
            <a:gd name="adj" fmla="val 16667"/>
          </a:avLst>
        </a:prstGeom>
        <a:solidFill>
          <a:srgbClr val="FFFFFF"/>
        </a:solidFill>
        <a:ln w="25400" algn="ctr">
          <a:solidFill>
            <a:srgbClr val="F79646"/>
          </a:solidFill>
          <a:round/>
          <a:headEnd/>
          <a:tailEnd/>
        </a:ln>
      </xdr:spPr>
      <xdr:txBody>
        <a:bodyPr vertOverflow="clip" wrap="square" lIns="91440" tIns="45720" rIns="91440" bIns="45720" anchor="ctr"/>
        <a:lstStyle/>
        <a:p>
          <a:pPr algn="ctr" rtl="0">
            <a:defRPr sz="1000"/>
          </a:pPr>
          <a:r>
            <a:rPr lang="ja-JP" altLang="en-US" sz="700" b="0" i="0" u="none" strike="noStrike" baseline="0">
              <a:solidFill>
                <a:srgbClr val="000000"/>
              </a:solidFill>
              <a:latin typeface="Calibri"/>
            </a:rPr>
            <a:t>女子は切り取り</a:t>
          </a:r>
        </a:p>
      </xdr:txBody>
    </xdr:sp>
    <xdr:clientData/>
  </xdr:twoCellAnchor>
  <xdr:twoCellAnchor>
    <xdr:from>
      <xdr:col>10</xdr:col>
      <xdr:colOff>83820</xdr:colOff>
      <xdr:row>3</xdr:row>
      <xdr:rowOff>121920</xdr:rowOff>
    </xdr:from>
    <xdr:to>
      <xdr:col>10</xdr:col>
      <xdr:colOff>521970</xdr:colOff>
      <xdr:row>4</xdr:row>
      <xdr:rowOff>118110</xdr:rowOff>
    </xdr:to>
    <xdr:sp macro="" textlink="">
      <xdr:nvSpPr>
        <xdr:cNvPr id="3" name="円/楕円 2"/>
        <xdr:cNvSpPr/>
      </xdr:nvSpPr>
      <xdr:spPr>
        <a:xfrm>
          <a:off x="5996940" y="899160"/>
          <a:ext cx="438150" cy="23241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21</xdr:col>
      <xdr:colOff>121920</xdr:colOff>
      <xdr:row>2</xdr:row>
      <xdr:rowOff>0</xdr:rowOff>
    </xdr:from>
    <xdr:to>
      <xdr:col>29</xdr:col>
      <xdr:colOff>525780</xdr:colOff>
      <xdr:row>7</xdr:row>
      <xdr:rowOff>76200</xdr:rowOff>
    </xdr:to>
    <xdr:sp macro="" textlink="">
      <xdr:nvSpPr>
        <xdr:cNvPr id="4" name="角丸四角形 3"/>
        <xdr:cNvSpPr/>
      </xdr:nvSpPr>
      <xdr:spPr>
        <a:xfrm>
          <a:off x="6644640" y="533400"/>
          <a:ext cx="5280660" cy="1493520"/>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ja-JP" altLang="en-US" sz="1100" b="0" i="0" u="none" strike="noStrike">
              <a:solidFill>
                <a:schemeClr val="dk1"/>
              </a:solidFill>
              <a:latin typeface="+mn-lt"/>
              <a:ea typeface="+mn-ea"/>
              <a:cs typeface="+mn-cs"/>
            </a:rPr>
            <a:t>県総体申込書の手順</a:t>
          </a:r>
          <a:r>
            <a:rPr lang="en-US" altLang="ja-JP" sz="1100" b="0" i="0" u="none" strike="noStrike">
              <a:solidFill>
                <a:schemeClr val="dk1"/>
              </a:solidFill>
              <a:latin typeface="+mn-lt"/>
              <a:ea typeface="+mn-ea"/>
              <a:cs typeface="+mn-cs"/>
            </a:rPr>
            <a:t/>
          </a:r>
          <a:br>
            <a:rPr lang="en-US" altLang="ja-JP" sz="1100" b="0" i="0" u="none" strike="noStrike">
              <a:solidFill>
                <a:schemeClr val="dk1"/>
              </a:solidFill>
              <a:latin typeface="+mn-lt"/>
              <a:ea typeface="+mn-ea"/>
              <a:cs typeface="+mn-cs"/>
            </a:rPr>
          </a:br>
          <a:r>
            <a:rPr lang="ja-JP" altLang="en-US" sz="1100" b="0" i="0" u="none" strike="noStrike">
              <a:solidFill>
                <a:schemeClr val="dk1"/>
              </a:solidFill>
              <a:latin typeface="+mn-lt"/>
              <a:ea typeface="+mn-ea"/>
              <a:cs typeface="+mn-cs"/>
            </a:rPr>
            <a:t>①　</a:t>
          </a:r>
          <a:r>
            <a:rPr lang="en-US" altLang="ja-JP" sz="1100" b="0" i="0" u="none" strike="noStrike">
              <a:solidFill>
                <a:schemeClr val="dk1"/>
              </a:solidFill>
              <a:latin typeface="+mn-lt"/>
              <a:ea typeface="+mn-ea"/>
              <a:cs typeface="+mn-cs"/>
            </a:rPr>
            <a:t>【</a:t>
          </a:r>
          <a:r>
            <a:rPr lang="ja-JP" altLang="en-US" sz="1100" b="0" i="0" u="none" strike="noStrike">
              <a:solidFill>
                <a:schemeClr val="dk1"/>
              </a:solidFill>
              <a:latin typeface="+mn-lt"/>
              <a:ea typeface="+mn-ea"/>
              <a:cs typeface="+mn-cs"/>
            </a:rPr>
            <a:t>入力シート</a:t>
          </a:r>
          <a:r>
            <a:rPr lang="en-US" altLang="ja-JP" sz="1100" b="0" i="0" u="none" strike="noStrike">
              <a:solidFill>
                <a:schemeClr val="dk1"/>
              </a:solidFill>
              <a:latin typeface="+mn-lt"/>
              <a:ea typeface="+mn-ea"/>
              <a:cs typeface="+mn-cs"/>
            </a:rPr>
            <a:t>】</a:t>
          </a:r>
          <a:r>
            <a:rPr lang="ja-JP" altLang="en-US" sz="1100" b="0" i="0" u="none" strike="noStrike">
              <a:solidFill>
                <a:schemeClr val="dk1"/>
              </a:solidFill>
              <a:latin typeface="+mn-lt"/>
              <a:ea typeface="+mn-ea"/>
              <a:cs typeface="+mn-cs"/>
            </a:rPr>
            <a:t>に必要事項を入力すると完成します。</a:t>
          </a:r>
          <a:r>
            <a:rPr lang="en-US" altLang="ja-JP"/>
            <a:t/>
          </a:r>
          <a:br>
            <a:rPr lang="en-US" altLang="ja-JP"/>
          </a:br>
          <a:r>
            <a:rPr lang="ja-JP" altLang="en-US" sz="1100" b="1" i="0" u="none" strike="noStrike">
              <a:solidFill>
                <a:schemeClr val="dk1"/>
              </a:solidFill>
              <a:latin typeface="+mn-lt"/>
              <a:ea typeface="+mn-ea"/>
              <a:cs typeface="+mn-cs"/>
            </a:rPr>
            <a:t>②　キャプテンはの○をが付いているかを確認してください。</a:t>
          </a:r>
          <a:r>
            <a:rPr lang="ja-JP" altLang="en-US"/>
            <a:t> </a:t>
          </a:r>
          <a:r>
            <a:rPr lang="en-US" altLang="ja-JP"/>
            <a:t/>
          </a:r>
          <a:br>
            <a:rPr lang="en-US" altLang="ja-JP"/>
          </a:br>
          <a:r>
            <a:rPr lang="ja-JP" altLang="en-US"/>
            <a:t>③　印刷して，公印を押してください。</a:t>
          </a:r>
          <a:r>
            <a:rPr lang="en-US" altLang="ja-JP"/>
            <a:t/>
          </a:r>
          <a:br>
            <a:rPr lang="en-US" altLang="ja-JP"/>
          </a:br>
          <a:r>
            <a:rPr lang="en-US" altLang="ja-JP" sz="1100">
              <a:solidFill>
                <a:schemeClr val="dk1"/>
              </a:solidFill>
              <a:latin typeface="+mn-lt"/>
              <a:ea typeface="+mn-ea"/>
              <a:cs typeface="+mn-cs"/>
            </a:rPr>
            <a:t>※K</a:t>
          </a:r>
          <a:r>
            <a:rPr lang="ja-JP" altLang="ja-JP" sz="1100">
              <a:solidFill>
                <a:schemeClr val="dk1"/>
              </a:solidFill>
              <a:latin typeface="+mn-lt"/>
              <a:ea typeface="+mn-ea"/>
              <a:cs typeface="+mn-cs"/>
            </a:rPr>
            <a:t>列以降を削除しないようにしてください。</a:t>
          </a:r>
          <a:r>
            <a:rPr lang="en-US" altLang="ja-JP" sz="1100">
              <a:solidFill>
                <a:schemeClr val="dk1"/>
              </a:solidFill>
              <a:latin typeface="+mn-lt"/>
              <a:ea typeface="+mn-ea"/>
              <a:cs typeface="+mn-cs"/>
            </a:rPr>
            <a:t>A~J</a:t>
          </a:r>
          <a:r>
            <a:rPr lang="ja-JP" altLang="ja-JP" sz="1100">
              <a:solidFill>
                <a:schemeClr val="dk1"/>
              </a:solidFill>
              <a:latin typeface="+mn-lt"/>
              <a:ea typeface="+mn-ea"/>
              <a:cs typeface="+mn-cs"/>
            </a:rPr>
            <a:t>列のみが印刷されます。</a:t>
          </a:r>
          <a:r>
            <a:rPr lang="en-US" altLang="ja-JP"/>
            <a:t/>
          </a:r>
          <a:br>
            <a:rPr lang="en-US" altLang="ja-JP"/>
          </a:br>
          <a:r>
            <a:rPr lang="ja-JP" altLang="en-US"/>
            <a:t>④　女子に関しては，右肩を切り取るようにしてください。</a:t>
          </a:r>
          <a:endParaRPr kumimoji="1" lang="ja-JP" altLang="en-US" sz="1100"/>
        </a:p>
      </xdr:txBody>
    </xdr:sp>
    <xdr:clientData/>
  </xdr:twoCellAnchor>
  <xdr:twoCellAnchor>
    <xdr:from>
      <xdr:col>8</xdr:col>
      <xdr:colOff>822960</xdr:colOff>
      <xdr:row>1</xdr:row>
      <xdr:rowOff>0</xdr:rowOff>
    </xdr:from>
    <xdr:to>
      <xdr:col>10</xdr:col>
      <xdr:colOff>11395</xdr:colOff>
      <xdr:row>2</xdr:row>
      <xdr:rowOff>0</xdr:rowOff>
    </xdr:to>
    <xdr:sp macro="" textlink="">
      <xdr:nvSpPr>
        <xdr:cNvPr id="5" name="角丸四角形 1"/>
        <xdr:cNvSpPr>
          <a:spLocks noChangeArrowheads="1"/>
        </xdr:cNvSpPr>
      </xdr:nvSpPr>
      <xdr:spPr bwMode="auto">
        <a:xfrm>
          <a:off x="5097780" y="289560"/>
          <a:ext cx="826735" cy="243840"/>
        </a:xfrm>
        <a:prstGeom prst="roundRect">
          <a:avLst>
            <a:gd name="adj" fmla="val 16667"/>
          </a:avLst>
        </a:prstGeom>
        <a:solidFill>
          <a:srgbClr val="FFFFFF"/>
        </a:solidFill>
        <a:ln w="25400" algn="ctr">
          <a:solidFill>
            <a:srgbClr val="F79646"/>
          </a:solidFill>
          <a:round/>
          <a:headEnd/>
          <a:tailEnd/>
        </a:ln>
      </xdr:spPr>
      <xdr:txBody>
        <a:bodyPr vertOverflow="clip" wrap="square" lIns="91440" tIns="45720" rIns="91440" bIns="45720" anchor="ctr" upright="1"/>
        <a:lstStyle/>
        <a:p>
          <a:pPr algn="ctr" rtl="1">
            <a:defRPr sz="1000"/>
          </a:pPr>
          <a:r>
            <a:rPr lang="ja-JP" altLang="en-US" sz="700" b="0" i="0" strike="noStrike">
              <a:solidFill>
                <a:srgbClr val="000000"/>
              </a:solidFill>
              <a:latin typeface="Calibri"/>
              <a:cs typeface="Calibri"/>
            </a:rPr>
            <a:t>女子は切り取り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tabColor rgb="FFFF0000"/>
    <pageSetUpPr fitToPage="1"/>
  </sheetPr>
  <dimension ref="A1:Y36"/>
  <sheetViews>
    <sheetView tabSelected="1" zoomScaleNormal="100" workbookViewId="0">
      <pane xSplit="3" ySplit="2" topLeftCell="D3" activePane="bottomRight" state="frozen"/>
      <selection pane="topRight" activeCell="C1" sqref="C1"/>
      <selection pane="bottomLeft" activeCell="A3" sqref="A3"/>
      <selection pane="bottomRight" activeCell="C19" sqref="C19"/>
    </sheetView>
  </sheetViews>
  <sheetFormatPr defaultColWidth="9" defaultRowHeight="14.25"/>
  <cols>
    <col min="1" max="1" width="3.75" style="75" bestFit="1" customWidth="1"/>
    <col min="2" max="2" width="5.625" style="75" customWidth="1"/>
    <col min="3" max="3" width="20.625" style="75" customWidth="1"/>
    <col min="4" max="5" width="11.5" style="75" customWidth="1"/>
    <col min="6" max="7" width="15.375" style="75" customWidth="1"/>
    <col min="8" max="8" width="16.125" style="75" customWidth="1"/>
    <col min="9" max="9" width="20.25" style="75" bestFit="1" customWidth="1"/>
    <col min="10" max="10" width="6" style="75" bestFit="1" customWidth="1"/>
    <col min="11" max="11" width="5.5" style="75" bestFit="1" customWidth="1"/>
    <col min="12" max="12" width="3.75" style="75" bestFit="1" customWidth="1"/>
    <col min="13" max="13" width="3.5" style="75" bestFit="1" customWidth="1"/>
    <col min="14" max="14" width="3.75" style="75" bestFit="1" customWidth="1"/>
    <col min="15" max="15" width="3.5" style="75" bestFit="1" customWidth="1"/>
    <col min="16" max="16" width="3.75" style="75" bestFit="1" customWidth="1"/>
    <col min="17" max="17" width="3.5" style="75" bestFit="1" customWidth="1"/>
    <col min="18" max="18" width="20.25" style="75" hidden="1" customWidth="1"/>
    <col min="19" max="19" width="10.5" style="75" bestFit="1" customWidth="1"/>
    <col min="20" max="20" width="11" style="75" customWidth="1"/>
    <col min="21" max="21" width="11.625" style="75" bestFit="1" customWidth="1"/>
    <col min="22" max="16384" width="9" style="75"/>
  </cols>
  <sheetData>
    <row r="1" spans="1:25">
      <c r="A1" s="110" t="s">
        <v>51</v>
      </c>
      <c r="B1" s="110"/>
      <c r="C1" s="110"/>
      <c r="D1" s="107" t="s">
        <v>91</v>
      </c>
      <c r="E1" s="108"/>
      <c r="F1" s="108"/>
      <c r="G1" s="109"/>
    </row>
    <row r="2" spans="1:25" ht="18.75">
      <c r="A2" s="112"/>
      <c r="B2" s="112"/>
      <c r="C2" s="112"/>
      <c r="D2" s="76" t="s">
        <v>44</v>
      </c>
      <c r="E2" s="76" t="s">
        <v>45</v>
      </c>
      <c r="F2" s="105" t="s">
        <v>50</v>
      </c>
      <c r="G2" s="106"/>
      <c r="H2" s="77" t="s">
        <v>60</v>
      </c>
    </row>
    <row r="3" spans="1:25">
      <c r="A3" s="110" t="s">
        <v>52</v>
      </c>
      <c r="B3" s="110"/>
      <c r="C3" s="110"/>
      <c r="D3" s="74"/>
      <c r="E3" s="74"/>
      <c r="F3" s="105" t="str">
        <f>IF(D:D="","",D:D&amp;"　"&amp;E:E)</f>
        <v/>
      </c>
      <c r="G3" s="106"/>
      <c r="H3" s="75" t="s">
        <v>85</v>
      </c>
      <c r="K3" s="79"/>
      <c r="L3" s="79"/>
      <c r="M3" s="80"/>
      <c r="N3" s="79"/>
      <c r="O3" s="80"/>
      <c r="P3" s="79"/>
      <c r="Q3" s="80"/>
      <c r="R3" s="81"/>
    </row>
    <row r="4" spans="1:25">
      <c r="A4" s="110" t="s">
        <v>53</v>
      </c>
      <c r="B4" s="110"/>
      <c r="C4" s="110"/>
      <c r="D4" s="74"/>
      <c r="E4" s="74"/>
      <c r="F4" s="105" t="str">
        <f t="shared" ref="F4:F6" si="0">IF(D:D="","",D:D&amp;"　"&amp;E:E)</f>
        <v/>
      </c>
      <c r="G4" s="106"/>
      <c r="K4" s="82"/>
      <c r="L4" s="79"/>
      <c r="M4" s="80"/>
      <c r="N4" s="79"/>
      <c r="O4" s="80"/>
      <c r="P4" s="79"/>
      <c r="Q4" s="80"/>
      <c r="R4" s="81"/>
    </row>
    <row r="5" spans="1:25">
      <c r="A5" s="110" t="s">
        <v>54</v>
      </c>
      <c r="B5" s="110"/>
      <c r="C5" s="110"/>
      <c r="D5" s="74"/>
      <c r="E5" s="74"/>
      <c r="F5" s="105" t="str">
        <f t="shared" si="0"/>
        <v/>
      </c>
      <c r="G5" s="106"/>
    </row>
    <row r="6" spans="1:25">
      <c r="A6" s="111" t="s">
        <v>55</v>
      </c>
      <c r="B6" s="111"/>
      <c r="C6" s="111"/>
      <c r="D6" s="74"/>
      <c r="E6" s="74"/>
      <c r="F6" s="105" t="str">
        <f t="shared" si="0"/>
        <v/>
      </c>
      <c r="G6" s="106"/>
      <c r="K6" s="83"/>
      <c r="L6" s="83"/>
      <c r="M6" s="83"/>
      <c r="N6" s="83"/>
      <c r="O6" s="83"/>
      <c r="P6" s="83"/>
      <c r="Q6" s="83"/>
      <c r="R6" s="84"/>
    </row>
    <row r="7" spans="1:25" s="85" customFormat="1">
      <c r="A7" s="85">
        <v>1</v>
      </c>
      <c r="B7" s="85">
        <v>2</v>
      </c>
      <c r="C7" s="85">
        <v>3</v>
      </c>
      <c r="D7" s="85">
        <v>4</v>
      </c>
      <c r="E7" s="85">
        <v>5</v>
      </c>
      <c r="F7" s="85">
        <v>6</v>
      </c>
      <c r="G7" s="85">
        <v>7</v>
      </c>
      <c r="H7" s="85">
        <v>8</v>
      </c>
      <c r="I7" s="85">
        <v>9</v>
      </c>
      <c r="J7" s="85">
        <v>10</v>
      </c>
      <c r="K7" s="85">
        <v>11</v>
      </c>
      <c r="L7" s="85">
        <v>12</v>
      </c>
      <c r="M7" s="85">
        <v>13</v>
      </c>
      <c r="N7" s="85">
        <v>14</v>
      </c>
      <c r="O7" s="85">
        <v>15</v>
      </c>
      <c r="P7" s="85">
        <v>16</v>
      </c>
      <c r="Q7" s="85">
        <v>17</v>
      </c>
      <c r="R7" s="85">
        <v>18</v>
      </c>
      <c r="S7" s="85">
        <v>19</v>
      </c>
      <c r="T7" s="85">
        <v>20</v>
      </c>
      <c r="U7" s="85">
        <v>21</v>
      </c>
      <c r="V7" s="85">
        <v>22</v>
      </c>
      <c r="W7" s="85">
        <v>23</v>
      </c>
      <c r="X7" s="85">
        <v>24</v>
      </c>
      <c r="Y7" s="85">
        <v>25</v>
      </c>
    </row>
    <row r="8" spans="1:25" s="87" customFormat="1" ht="35.25">
      <c r="A8" s="78" t="s">
        <v>56</v>
      </c>
      <c r="B8" s="86" t="s">
        <v>89</v>
      </c>
      <c r="C8" s="86" t="s">
        <v>90</v>
      </c>
      <c r="D8" s="76" t="s">
        <v>44</v>
      </c>
      <c r="E8" s="76" t="s">
        <v>45</v>
      </c>
      <c r="F8" s="76" t="s">
        <v>48</v>
      </c>
      <c r="G8" s="76" t="s">
        <v>49</v>
      </c>
      <c r="H8" s="78" t="s">
        <v>50</v>
      </c>
      <c r="I8" s="78" t="s">
        <v>58</v>
      </c>
      <c r="J8" s="76" t="s">
        <v>46</v>
      </c>
      <c r="K8" s="102" t="s">
        <v>68</v>
      </c>
      <c r="L8" s="103"/>
      <c r="M8" s="103"/>
      <c r="N8" s="103"/>
      <c r="O8" s="103"/>
      <c r="P8" s="103"/>
      <c r="Q8" s="104"/>
      <c r="R8" s="86" t="s">
        <v>69</v>
      </c>
      <c r="S8" s="76" t="s">
        <v>16</v>
      </c>
      <c r="T8" s="76" t="s">
        <v>47</v>
      </c>
      <c r="U8" s="76" t="s">
        <v>17</v>
      </c>
    </row>
    <row r="9" spans="1:25">
      <c r="A9" s="88">
        <v>1</v>
      </c>
      <c r="B9" s="73"/>
      <c r="C9" s="73"/>
      <c r="D9" s="73"/>
      <c r="E9" s="73"/>
      <c r="F9" s="74"/>
      <c r="G9" s="74"/>
      <c r="H9" s="88" t="str">
        <f>IF(C:C="","",D:D&amp;"　"&amp;E:E)</f>
        <v/>
      </c>
      <c r="I9" s="88" t="str">
        <f>IF(H9="","",PHONETIC(F9)&amp;"　"&amp;PHONETIC(G9))</f>
        <v/>
      </c>
      <c r="J9" s="97"/>
      <c r="K9" s="89" t="s">
        <v>61</v>
      </c>
      <c r="L9" s="96"/>
      <c r="M9" s="90" t="s">
        <v>62</v>
      </c>
      <c r="N9" s="96"/>
      <c r="O9" s="90" t="s">
        <v>63</v>
      </c>
      <c r="P9" s="96"/>
      <c r="Q9" s="91" t="s">
        <v>65</v>
      </c>
      <c r="R9" s="92" t="str">
        <f t="shared" ref="R9:R21" si="1">IF(L:L="","",DATE(1988+L:L,N:N,P:P))</f>
        <v/>
      </c>
      <c r="S9" s="73"/>
      <c r="T9" s="73"/>
      <c r="U9" s="73"/>
    </row>
    <row r="10" spans="1:25">
      <c r="A10" s="88">
        <v>2</v>
      </c>
      <c r="B10" s="73"/>
      <c r="C10" s="73"/>
      <c r="D10" s="73"/>
      <c r="E10" s="73"/>
      <c r="F10" s="74"/>
      <c r="G10" s="74"/>
      <c r="H10" s="88" t="str">
        <f t="shared" ref="H10:H22" si="2">IF(C:C="","",D:D&amp;"　"&amp;E:E)</f>
        <v/>
      </c>
      <c r="I10" s="88" t="str">
        <f t="shared" ref="I10:I22" si="3">IF(H10="","",PHONETIC(F10)&amp;"　"&amp;PHONETIC(G10))</f>
        <v/>
      </c>
      <c r="J10" s="97"/>
      <c r="K10" s="89" t="s">
        <v>86</v>
      </c>
      <c r="L10" s="96"/>
      <c r="M10" s="90" t="s">
        <v>62</v>
      </c>
      <c r="N10" s="96"/>
      <c r="O10" s="90" t="s">
        <v>63</v>
      </c>
      <c r="P10" s="96"/>
      <c r="Q10" s="91" t="s">
        <v>65</v>
      </c>
      <c r="R10" s="92" t="str">
        <f t="shared" si="1"/>
        <v/>
      </c>
      <c r="S10" s="73"/>
      <c r="T10" s="73"/>
      <c r="U10" s="73"/>
    </row>
    <row r="11" spans="1:25">
      <c r="A11" s="88">
        <v>3</v>
      </c>
      <c r="B11" s="73"/>
      <c r="C11" s="73"/>
      <c r="D11" s="73"/>
      <c r="E11" s="73"/>
      <c r="F11" s="74"/>
      <c r="G11" s="74"/>
      <c r="H11" s="88" t="str">
        <f t="shared" si="2"/>
        <v/>
      </c>
      <c r="I11" s="88" t="str">
        <f t="shared" si="3"/>
        <v/>
      </c>
      <c r="J11" s="97"/>
      <c r="K11" s="89" t="s">
        <v>86</v>
      </c>
      <c r="L11" s="96"/>
      <c r="M11" s="90" t="s">
        <v>62</v>
      </c>
      <c r="N11" s="96"/>
      <c r="O11" s="90" t="s">
        <v>63</v>
      </c>
      <c r="P11" s="96"/>
      <c r="Q11" s="91" t="s">
        <v>65</v>
      </c>
      <c r="R11" s="92" t="str">
        <f t="shared" si="1"/>
        <v/>
      </c>
      <c r="S11" s="73"/>
      <c r="T11" s="73"/>
      <c r="U11" s="73"/>
    </row>
    <row r="12" spans="1:25">
      <c r="A12" s="88">
        <v>4</v>
      </c>
      <c r="B12" s="73"/>
      <c r="C12" s="73"/>
      <c r="D12" s="73"/>
      <c r="E12" s="73"/>
      <c r="F12" s="74"/>
      <c r="G12" s="74"/>
      <c r="H12" s="88" t="str">
        <f t="shared" si="2"/>
        <v/>
      </c>
      <c r="I12" s="88" t="str">
        <f t="shared" si="3"/>
        <v/>
      </c>
      <c r="J12" s="97"/>
      <c r="K12" s="89" t="s">
        <v>86</v>
      </c>
      <c r="L12" s="96"/>
      <c r="M12" s="90" t="s">
        <v>62</v>
      </c>
      <c r="N12" s="96"/>
      <c r="O12" s="90" t="s">
        <v>63</v>
      </c>
      <c r="P12" s="96"/>
      <c r="Q12" s="91" t="s">
        <v>65</v>
      </c>
      <c r="R12" s="92" t="str">
        <f t="shared" si="1"/>
        <v/>
      </c>
      <c r="S12" s="73"/>
      <c r="T12" s="73"/>
      <c r="U12" s="73"/>
    </row>
    <row r="13" spans="1:25">
      <c r="A13" s="88">
        <v>5</v>
      </c>
      <c r="B13" s="73"/>
      <c r="C13" s="73"/>
      <c r="D13" s="73"/>
      <c r="E13" s="73"/>
      <c r="F13" s="74"/>
      <c r="G13" s="74"/>
      <c r="H13" s="88" t="str">
        <f t="shared" si="2"/>
        <v/>
      </c>
      <c r="I13" s="88" t="str">
        <f t="shared" si="3"/>
        <v/>
      </c>
      <c r="J13" s="97"/>
      <c r="K13" s="89" t="s">
        <v>86</v>
      </c>
      <c r="L13" s="96"/>
      <c r="M13" s="90" t="s">
        <v>62</v>
      </c>
      <c r="N13" s="96"/>
      <c r="O13" s="90" t="s">
        <v>67</v>
      </c>
      <c r="P13" s="96"/>
      <c r="Q13" s="91" t="s">
        <v>65</v>
      </c>
      <c r="R13" s="92" t="str">
        <f t="shared" si="1"/>
        <v/>
      </c>
      <c r="S13" s="73"/>
      <c r="T13" s="73"/>
      <c r="U13" s="73"/>
    </row>
    <row r="14" spans="1:25">
      <c r="A14" s="88">
        <v>6</v>
      </c>
      <c r="B14" s="73"/>
      <c r="C14" s="73"/>
      <c r="D14" s="73"/>
      <c r="E14" s="73"/>
      <c r="F14" s="74"/>
      <c r="G14" s="74"/>
      <c r="H14" s="88" t="str">
        <f t="shared" si="2"/>
        <v/>
      </c>
      <c r="I14" s="88" t="str">
        <f t="shared" si="3"/>
        <v/>
      </c>
      <c r="J14" s="97"/>
      <c r="K14" s="89" t="s">
        <v>86</v>
      </c>
      <c r="L14" s="96"/>
      <c r="M14" s="90" t="s">
        <v>62</v>
      </c>
      <c r="N14" s="96"/>
      <c r="O14" s="90" t="s">
        <v>63</v>
      </c>
      <c r="P14" s="96"/>
      <c r="Q14" s="91" t="s">
        <v>65</v>
      </c>
      <c r="R14" s="92" t="str">
        <f t="shared" si="1"/>
        <v/>
      </c>
      <c r="S14" s="73"/>
      <c r="T14" s="73"/>
      <c r="U14" s="73"/>
    </row>
    <row r="15" spans="1:25">
      <c r="A15" s="88">
        <v>7</v>
      </c>
      <c r="B15" s="73"/>
      <c r="C15" s="73"/>
      <c r="D15" s="73"/>
      <c r="E15" s="73"/>
      <c r="F15" s="74"/>
      <c r="G15" s="74"/>
      <c r="H15" s="88" t="str">
        <f t="shared" si="2"/>
        <v/>
      </c>
      <c r="I15" s="88" t="str">
        <f t="shared" si="3"/>
        <v/>
      </c>
      <c r="J15" s="97"/>
      <c r="K15" s="89" t="s">
        <v>86</v>
      </c>
      <c r="L15" s="96"/>
      <c r="M15" s="90" t="s">
        <v>62</v>
      </c>
      <c r="N15" s="96"/>
      <c r="O15" s="90" t="s">
        <v>67</v>
      </c>
      <c r="P15" s="96"/>
      <c r="Q15" s="91" t="s">
        <v>65</v>
      </c>
      <c r="R15" s="92" t="str">
        <f t="shared" si="1"/>
        <v/>
      </c>
      <c r="S15" s="73"/>
      <c r="T15" s="73"/>
      <c r="U15" s="73"/>
    </row>
    <row r="16" spans="1:25">
      <c r="A16" s="88">
        <v>8</v>
      </c>
      <c r="B16" s="73"/>
      <c r="C16" s="73"/>
      <c r="D16" s="73"/>
      <c r="E16" s="73"/>
      <c r="F16" s="74"/>
      <c r="G16" s="74"/>
      <c r="H16" s="88" t="str">
        <f t="shared" si="2"/>
        <v/>
      </c>
      <c r="I16" s="88" t="str">
        <f t="shared" si="3"/>
        <v/>
      </c>
      <c r="J16" s="97"/>
      <c r="K16" s="89" t="s">
        <v>86</v>
      </c>
      <c r="L16" s="96"/>
      <c r="M16" s="90" t="s">
        <v>62</v>
      </c>
      <c r="N16" s="96"/>
      <c r="O16" s="90" t="s">
        <v>63</v>
      </c>
      <c r="P16" s="96"/>
      <c r="Q16" s="91" t="s">
        <v>65</v>
      </c>
      <c r="R16" s="92" t="str">
        <f t="shared" si="1"/>
        <v/>
      </c>
      <c r="S16" s="73"/>
      <c r="T16" s="73"/>
      <c r="U16" s="73"/>
    </row>
    <row r="17" spans="1:21">
      <c r="A17" s="88">
        <v>9</v>
      </c>
      <c r="B17" s="73"/>
      <c r="C17" s="73"/>
      <c r="D17" s="73"/>
      <c r="E17" s="73"/>
      <c r="F17" s="74"/>
      <c r="G17" s="74"/>
      <c r="H17" s="88" t="str">
        <f t="shared" si="2"/>
        <v/>
      </c>
      <c r="I17" s="88" t="str">
        <f t="shared" si="3"/>
        <v/>
      </c>
      <c r="J17" s="97"/>
      <c r="K17" s="89" t="s">
        <v>86</v>
      </c>
      <c r="L17" s="96"/>
      <c r="M17" s="90" t="s">
        <v>62</v>
      </c>
      <c r="N17" s="96"/>
      <c r="O17" s="90" t="s">
        <v>63</v>
      </c>
      <c r="P17" s="96"/>
      <c r="Q17" s="91" t="s">
        <v>65</v>
      </c>
      <c r="R17" s="92" t="str">
        <f t="shared" si="1"/>
        <v/>
      </c>
      <c r="S17" s="73"/>
      <c r="T17" s="73"/>
      <c r="U17" s="73"/>
    </row>
    <row r="18" spans="1:21">
      <c r="A18" s="88">
        <v>10</v>
      </c>
      <c r="B18" s="73"/>
      <c r="C18" s="73"/>
      <c r="D18" s="73"/>
      <c r="E18" s="73"/>
      <c r="F18" s="74"/>
      <c r="G18" s="74"/>
      <c r="H18" s="88" t="str">
        <f t="shared" si="2"/>
        <v/>
      </c>
      <c r="I18" s="88" t="str">
        <f t="shared" si="3"/>
        <v/>
      </c>
      <c r="J18" s="97"/>
      <c r="K18" s="89" t="s">
        <v>86</v>
      </c>
      <c r="L18" s="96"/>
      <c r="M18" s="90" t="s">
        <v>62</v>
      </c>
      <c r="N18" s="96"/>
      <c r="O18" s="90" t="s">
        <v>63</v>
      </c>
      <c r="P18" s="96"/>
      <c r="Q18" s="91" t="s">
        <v>65</v>
      </c>
      <c r="R18" s="92" t="str">
        <f t="shared" si="1"/>
        <v/>
      </c>
      <c r="S18" s="73"/>
      <c r="T18" s="73"/>
      <c r="U18" s="73"/>
    </row>
    <row r="19" spans="1:21">
      <c r="A19" s="88">
        <v>11</v>
      </c>
      <c r="B19" s="73"/>
      <c r="C19" s="73"/>
      <c r="D19" s="73"/>
      <c r="E19" s="73"/>
      <c r="F19" s="74"/>
      <c r="G19" s="74"/>
      <c r="H19" s="88" t="str">
        <f t="shared" si="2"/>
        <v/>
      </c>
      <c r="I19" s="88" t="str">
        <f t="shared" si="3"/>
        <v/>
      </c>
      <c r="J19" s="97"/>
      <c r="K19" s="89" t="s">
        <v>61</v>
      </c>
      <c r="L19" s="96"/>
      <c r="M19" s="90" t="s">
        <v>62</v>
      </c>
      <c r="N19" s="96"/>
      <c r="O19" s="90" t="s">
        <v>63</v>
      </c>
      <c r="P19" s="96"/>
      <c r="Q19" s="91" t="s">
        <v>64</v>
      </c>
      <c r="R19" s="92" t="str">
        <f t="shared" si="1"/>
        <v/>
      </c>
      <c r="S19" s="73"/>
      <c r="T19" s="73"/>
      <c r="U19" s="73"/>
    </row>
    <row r="20" spans="1:21">
      <c r="A20" s="88">
        <v>12</v>
      </c>
      <c r="B20" s="73"/>
      <c r="C20" s="73"/>
      <c r="D20" s="73"/>
      <c r="E20" s="73"/>
      <c r="F20" s="74"/>
      <c r="G20" s="74"/>
      <c r="H20" s="88" t="str">
        <f t="shared" si="2"/>
        <v/>
      </c>
      <c r="I20" s="88" t="str">
        <f t="shared" si="3"/>
        <v/>
      </c>
      <c r="J20" s="97"/>
      <c r="K20" s="89" t="s">
        <v>86</v>
      </c>
      <c r="L20" s="96"/>
      <c r="M20" s="90" t="s">
        <v>62</v>
      </c>
      <c r="N20" s="96"/>
      <c r="O20" s="90" t="s">
        <v>87</v>
      </c>
      <c r="P20" s="96"/>
      <c r="Q20" s="91" t="s">
        <v>66</v>
      </c>
      <c r="R20" s="92" t="str">
        <f t="shared" si="1"/>
        <v/>
      </c>
      <c r="S20" s="73"/>
      <c r="T20" s="73"/>
      <c r="U20" s="73"/>
    </row>
    <row r="21" spans="1:21">
      <c r="A21" s="88">
        <v>13</v>
      </c>
      <c r="B21" s="73"/>
      <c r="C21" s="73"/>
      <c r="D21" s="73"/>
      <c r="E21" s="73"/>
      <c r="F21" s="74"/>
      <c r="G21" s="74"/>
      <c r="H21" s="88" t="str">
        <f t="shared" si="2"/>
        <v/>
      </c>
      <c r="I21" s="88" t="str">
        <f t="shared" si="3"/>
        <v/>
      </c>
      <c r="J21" s="97"/>
      <c r="K21" s="89" t="s">
        <v>88</v>
      </c>
      <c r="L21" s="96"/>
      <c r="M21" s="90" t="s">
        <v>62</v>
      </c>
      <c r="N21" s="96"/>
      <c r="O21" s="90" t="s">
        <v>63</v>
      </c>
      <c r="P21" s="96"/>
      <c r="Q21" s="91" t="s">
        <v>65</v>
      </c>
      <c r="R21" s="92" t="str">
        <f t="shared" si="1"/>
        <v/>
      </c>
      <c r="S21" s="73"/>
      <c r="T21" s="73"/>
      <c r="U21" s="73"/>
    </row>
    <row r="22" spans="1:21">
      <c r="A22" s="88">
        <v>14</v>
      </c>
      <c r="B22" s="73"/>
      <c r="C22" s="73"/>
      <c r="D22" s="73"/>
      <c r="E22" s="73"/>
      <c r="F22" s="74"/>
      <c r="G22" s="74"/>
      <c r="H22" s="88" t="str">
        <f t="shared" si="2"/>
        <v/>
      </c>
      <c r="I22" s="88" t="str">
        <f t="shared" si="3"/>
        <v/>
      </c>
      <c r="J22" s="97"/>
      <c r="K22" s="89" t="s">
        <v>86</v>
      </c>
      <c r="L22" s="96"/>
      <c r="M22" s="90" t="s">
        <v>62</v>
      </c>
      <c r="N22" s="96"/>
      <c r="O22" s="90" t="s">
        <v>87</v>
      </c>
      <c r="P22" s="96"/>
      <c r="Q22" s="91" t="s">
        <v>66</v>
      </c>
      <c r="R22" s="92" t="str">
        <f t="shared" ref="R22" si="4">IF(L:L="","",DATE(1988+L:L,N:N,P:P))</f>
        <v/>
      </c>
      <c r="S22" s="73"/>
      <c r="T22" s="73"/>
      <c r="U22" s="73"/>
    </row>
    <row r="23" spans="1:21">
      <c r="A23" s="93"/>
      <c r="B23" s="93"/>
      <c r="C23" s="94" t="s">
        <v>57</v>
      </c>
      <c r="G23" s="93"/>
      <c r="H23" s="93"/>
      <c r="I23" s="93"/>
      <c r="J23" s="94" t="s">
        <v>57</v>
      </c>
      <c r="K23" s="79"/>
      <c r="L23" s="94" t="s">
        <v>57</v>
      </c>
      <c r="M23" s="80"/>
      <c r="N23" s="94" t="s">
        <v>57</v>
      </c>
      <c r="O23" s="80"/>
      <c r="P23" s="94" t="s">
        <v>57</v>
      </c>
      <c r="Q23" s="80"/>
      <c r="R23" s="81"/>
      <c r="S23" s="94" t="s">
        <v>57</v>
      </c>
      <c r="T23" s="95" t="s">
        <v>77</v>
      </c>
      <c r="U23" s="94" t="s">
        <v>57</v>
      </c>
    </row>
    <row r="24" spans="1:21">
      <c r="K24" s="79"/>
      <c r="L24" s="79"/>
      <c r="M24" s="80"/>
      <c r="N24" s="79"/>
      <c r="O24" s="80"/>
      <c r="P24" s="79"/>
      <c r="Q24" s="80"/>
      <c r="R24" s="81"/>
      <c r="T24" s="101" t="s">
        <v>78</v>
      </c>
      <c r="U24" s="101"/>
    </row>
    <row r="25" spans="1:21">
      <c r="K25" s="79"/>
      <c r="L25" s="79"/>
      <c r="M25" s="80"/>
      <c r="N25" s="79"/>
      <c r="O25" s="80"/>
      <c r="P25" s="79"/>
      <c r="Q25" s="80"/>
      <c r="R25" s="81"/>
      <c r="T25" s="101"/>
      <c r="U25" s="101"/>
    </row>
    <row r="26" spans="1:21">
      <c r="K26" s="79"/>
      <c r="L26" s="79"/>
      <c r="M26" s="80"/>
      <c r="N26" s="79"/>
      <c r="O26" s="80"/>
      <c r="P26" s="79"/>
      <c r="Q26" s="80"/>
      <c r="R26" s="81"/>
    </row>
    <row r="27" spans="1:21">
      <c r="K27" s="79"/>
      <c r="L27" s="79"/>
      <c r="M27" s="80"/>
      <c r="N27" s="79"/>
      <c r="O27" s="80"/>
      <c r="P27" s="79"/>
      <c r="Q27" s="80"/>
      <c r="R27" s="81"/>
    </row>
    <row r="28" spans="1:21">
      <c r="K28" s="79"/>
      <c r="L28" s="79"/>
      <c r="M28" s="80"/>
      <c r="N28" s="79"/>
      <c r="O28" s="80"/>
      <c r="P28" s="79"/>
      <c r="Q28" s="80"/>
      <c r="R28" s="81"/>
    </row>
    <row r="29" spans="1:21">
      <c r="K29" s="79"/>
      <c r="L29" s="79"/>
      <c r="M29" s="80"/>
      <c r="N29" s="79"/>
      <c r="O29" s="80"/>
      <c r="P29" s="79"/>
      <c r="Q29" s="80"/>
      <c r="R29" s="81"/>
    </row>
    <row r="30" spans="1:21">
      <c r="K30" s="79"/>
      <c r="L30" s="79"/>
      <c r="M30" s="80"/>
      <c r="N30" s="79"/>
      <c r="O30" s="80"/>
      <c r="P30" s="79"/>
      <c r="Q30" s="80"/>
      <c r="R30" s="81"/>
    </row>
    <row r="31" spans="1:21">
      <c r="K31" s="79"/>
      <c r="L31" s="79"/>
      <c r="M31" s="80"/>
      <c r="N31" s="79"/>
      <c r="O31" s="80"/>
      <c r="P31" s="79"/>
      <c r="Q31" s="80"/>
      <c r="R31" s="81"/>
    </row>
    <row r="32" spans="1:21">
      <c r="K32" s="82"/>
      <c r="L32" s="79"/>
      <c r="M32" s="80"/>
      <c r="N32" s="79"/>
      <c r="O32" s="80"/>
      <c r="P32" s="79"/>
      <c r="Q32" s="80"/>
      <c r="R32" s="81"/>
    </row>
    <row r="33" spans="11:18">
      <c r="K33" s="82"/>
      <c r="L33" s="79"/>
      <c r="M33" s="80"/>
      <c r="N33" s="79"/>
      <c r="O33" s="80"/>
      <c r="P33" s="79"/>
      <c r="Q33" s="80"/>
      <c r="R33" s="81"/>
    </row>
    <row r="34" spans="11:18">
      <c r="K34" s="82"/>
      <c r="L34" s="79"/>
      <c r="M34" s="80"/>
      <c r="N34" s="79"/>
      <c r="O34" s="80"/>
      <c r="P34" s="79"/>
      <c r="Q34" s="80"/>
      <c r="R34" s="81"/>
    </row>
    <row r="35" spans="11:18">
      <c r="K35" s="82"/>
      <c r="L35" s="79"/>
      <c r="M35" s="80"/>
      <c r="N35" s="79"/>
      <c r="O35" s="80"/>
      <c r="P35" s="79"/>
      <c r="Q35" s="80"/>
      <c r="R35" s="81"/>
    </row>
    <row r="36" spans="11:18">
      <c r="K36" s="82"/>
      <c r="L36" s="79"/>
      <c r="M36" s="80"/>
      <c r="N36" s="79"/>
      <c r="O36" s="80"/>
      <c r="P36" s="79"/>
      <c r="Q36" s="80"/>
      <c r="R36" s="81"/>
    </row>
  </sheetData>
  <sheetProtection password="C058" sheet="1" objects="1" scenarios="1"/>
  <mergeCells count="14">
    <mergeCell ref="T24:U25"/>
    <mergeCell ref="K8:Q8"/>
    <mergeCell ref="F6:G6"/>
    <mergeCell ref="D1:G1"/>
    <mergeCell ref="A4:C4"/>
    <mergeCell ref="A5:C5"/>
    <mergeCell ref="A6:C6"/>
    <mergeCell ref="A2:C2"/>
    <mergeCell ref="F2:G2"/>
    <mergeCell ref="F3:G3"/>
    <mergeCell ref="F4:G4"/>
    <mergeCell ref="F5:G5"/>
    <mergeCell ref="A1:C1"/>
    <mergeCell ref="A3:C3"/>
  </mergeCells>
  <phoneticPr fontId="2"/>
  <conditionalFormatting sqref="D3:E6 D1:G1 C9:U22">
    <cfRule type="cellIs" dxfId="18" priority="29" operator="equal">
      <formula>""</formula>
    </cfRule>
  </conditionalFormatting>
  <conditionalFormatting sqref="D9:G21">
    <cfRule type="cellIs" dxfId="17" priority="18" operator="equal">
      <formula>""</formula>
    </cfRule>
  </conditionalFormatting>
  <conditionalFormatting sqref="D9:E21">
    <cfRule type="cellIs" dxfId="16" priority="17" operator="equal">
      <formula>""</formula>
    </cfRule>
  </conditionalFormatting>
  <conditionalFormatting sqref="D22:G22">
    <cfRule type="cellIs" dxfId="15" priority="16" operator="equal">
      <formula>""</formula>
    </cfRule>
  </conditionalFormatting>
  <conditionalFormatting sqref="D22:E22">
    <cfRule type="cellIs" dxfId="14" priority="15" operator="equal">
      <formula>""</formula>
    </cfRule>
  </conditionalFormatting>
  <conditionalFormatting sqref="J9:U21">
    <cfRule type="cellIs" dxfId="13" priority="14" operator="equal">
      <formula>""</formula>
    </cfRule>
  </conditionalFormatting>
  <conditionalFormatting sqref="L9:L21">
    <cfRule type="cellIs" dxfId="12" priority="13" operator="equal">
      <formula>""</formula>
    </cfRule>
  </conditionalFormatting>
  <conditionalFormatting sqref="N9:N21">
    <cfRule type="cellIs" dxfId="11" priority="12" operator="equal">
      <formula>""</formula>
    </cfRule>
  </conditionalFormatting>
  <conditionalFormatting sqref="P9:P21">
    <cfRule type="cellIs" dxfId="10" priority="11" operator="equal">
      <formula>""</formula>
    </cfRule>
  </conditionalFormatting>
  <conditionalFormatting sqref="S9:U21">
    <cfRule type="cellIs" dxfId="9" priority="10" operator="equal">
      <formula>""</formula>
    </cfRule>
  </conditionalFormatting>
  <conditionalFormatting sqref="J9:J21">
    <cfRule type="cellIs" dxfId="8" priority="9" operator="equal">
      <formula>""</formula>
    </cfRule>
  </conditionalFormatting>
  <conditionalFormatting sqref="D3:D6">
    <cfRule type="cellIs" dxfId="7" priority="8" operator="equal">
      <formula>""</formula>
    </cfRule>
  </conditionalFormatting>
  <conditionalFormatting sqref="E3:E6">
    <cfRule type="cellIs" dxfId="6" priority="7" operator="equal">
      <formula>""</formula>
    </cfRule>
  </conditionalFormatting>
  <conditionalFormatting sqref="B9:B22">
    <cfRule type="cellIs" dxfId="5" priority="6" operator="equal">
      <formula>""</formula>
    </cfRule>
  </conditionalFormatting>
  <conditionalFormatting sqref="K22:U22">
    <cfRule type="cellIs" dxfId="4" priority="5" operator="equal">
      <formula>""</formula>
    </cfRule>
  </conditionalFormatting>
  <conditionalFormatting sqref="L22">
    <cfRule type="cellIs" dxfId="3" priority="4" operator="equal">
      <formula>""</formula>
    </cfRule>
  </conditionalFormatting>
  <conditionalFormatting sqref="N22">
    <cfRule type="cellIs" dxfId="2" priority="3" operator="equal">
      <formula>""</formula>
    </cfRule>
  </conditionalFormatting>
  <conditionalFormatting sqref="P22">
    <cfRule type="cellIs" dxfId="1" priority="2" operator="equal">
      <formula>""</formula>
    </cfRule>
  </conditionalFormatting>
  <conditionalFormatting sqref="S22:U22">
    <cfRule type="cellIs" dxfId="0" priority="1" operator="equal">
      <formula>""</formula>
    </cfRule>
  </conditionalFormatting>
  <dataValidations count="4">
    <dataValidation imeMode="hiragana" allowBlank="1" showInputMessage="1" showErrorMessage="1" sqref="D1:G1 D3:E6 T9:T22"/>
    <dataValidation imeMode="off" allowBlank="1" showInputMessage="1" showErrorMessage="1" sqref="J9:J22 P21 N21 L21 S9:S22"/>
    <dataValidation imeMode="halfAlpha" allowBlank="1" showInputMessage="1" showErrorMessage="1" sqref="L3:L4 P3:P4 N36 P36 L36 N3:N4 L9:L20 P9:P20 N9:N20 L22 P22 N22"/>
    <dataValidation imeMode="on" allowBlank="1" showInputMessage="1" showErrorMessage="1" sqref="D9:G22"/>
  </dataValidations>
  <printOptions horizontalCentered="1"/>
  <pageMargins left="0.78740157480314965" right="0.78740157480314965" top="0.98425196850393704" bottom="0.98425196850393704" header="0.51181102362204722" footer="0.51181102362204722"/>
  <pageSetup paperSize="9" orientation="portrait" horizontalDpi="360" verticalDpi="360" r:id="rId1"/>
  <headerFooter alignWithMargins="0"/>
</worksheet>
</file>

<file path=xl/worksheets/sheet2.xml><?xml version="1.0" encoding="utf-8"?>
<worksheet xmlns="http://schemas.openxmlformats.org/spreadsheetml/2006/main" xmlns:r="http://schemas.openxmlformats.org/officeDocument/2006/relationships">
  <sheetPr>
    <tabColor theme="7" tint="-0.249977111117893"/>
  </sheetPr>
  <dimension ref="A1:AB43"/>
  <sheetViews>
    <sheetView zoomScaleNormal="100" workbookViewId="0">
      <selection activeCell="K2" sqref="K2"/>
    </sheetView>
  </sheetViews>
  <sheetFormatPr defaultRowHeight="13.5"/>
  <cols>
    <col min="1" max="2" width="5.875" customWidth="1"/>
    <col min="3" max="3" width="14.25" customWidth="1"/>
    <col min="4" max="4" width="5.25" customWidth="1"/>
    <col min="5" max="5" width="11.75" customWidth="1"/>
    <col min="7" max="8" width="5.25" customWidth="1"/>
    <col min="9" max="9" width="12.25" customWidth="1"/>
    <col min="10" max="10" width="11.625" customWidth="1"/>
    <col min="12" max="21" width="8.875" hidden="1" customWidth="1"/>
    <col min="256" max="257" width="5.875" customWidth="1"/>
    <col min="258" max="258" width="14.25" customWidth="1"/>
    <col min="259" max="259" width="5.25" customWidth="1"/>
    <col min="260" max="260" width="11.75" customWidth="1"/>
    <col min="262" max="263" width="5.25" customWidth="1"/>
    <col min="264" max="264" width="12.25" customWidth="1"/>
    <col min="265" max="265" width="11.625" customWidth="1"/>
    <col min="512" max="513" width="5.875" customWidth="1"/>
    <col min="514" max="514" width="14.25" customWidth="1"/>
    <col min="515" max="515" width="5.25" customWidth="1"/>
    <col min="516" max="516" width="11.75" customWidth="1"/>
    <col min="518" max="519" width="5.25" customWidth="1"/>
    <col min="520" max="520" width="12.25" customWidth="1"/>
    <col min="521" max="521" width="11.625" customWidth="1"/>
    <col min="768" max="769" width="5.875" customWidth="1"/>
    <col min="770" max="770" width="14.25" customWidth="1"/>
    <col min="771" max="771" width="5.25" customWidth="1"/>
    <col min="772" max="772" width="11.75" customWidth="1"/>
    <col min="774" max="775" width="5.25" customWidth="1"/>
    <col min="776" max="776" width="12.25" customWidth="1"/>
    <col min="777" max="777" width="11.625" customWidth="1"/>
    <col min="1024" max="1025" width="5.875" customWidth="1"/>
    <col min="1026" max="1026" width="14.25" customWidth="1"/>
    <col min="1027" max="1027" width="5.25" customWidth="1"/>
    <col min="1028" max="1028" width="11.75" customWidth="1"/>
    <col min="1030" max="1031" width="5.25" customWidth="1"/>
    <col min="1032" max="1032" width="12.25" customWidth="1"/>
    <col min="1033" max="1033" width="11.625" customWidth="1"/>
    <col min="1280" max="1281" width="5.875" customWidth="1"/>
    <col min="1282" max="1282" width="14.25" customWidth="1"/>
    <col min="1283" max="1283" width="5.25" customWidth="1"/>
    <col min="1284" max="1284" width="11.75" customWidth="1"/>
    <col min="1286" max="1287" width="5.25" customWidth="1"/>
    <col min="1288" max="1288" width="12.25" customWidth="1"/>
    <col min="1289" max="1289" width="11.625" customWidth="1"/>
    <col min="1536" max="1537" width="5.875" customWidth="1"/>
    <col min="1538" max="1538" width="14.25" customWidth="1"/>
    <col min="1539" max="1539" width="5.25" customWidth="1"/>
    <col min="1540" max="1540" width="11.75" customWidth="1"/>
    <col min="1542" max="1543" width="5.25" customWidth="1"/>
    <col min="1544" max="1544" width="12.25" customWidth="1"/>
    <col min="1545" max="1545" width="11.625" customWidth="1"/>
    <col min="1792" max="1793" width="5.875" customWidth="1"/>
    <col min="1794" max="1794" width="14.25" customWidth="1"/>
    <col min="1795" max="1795" width="5.25" customWidth="1"/>
    <col min="1796" max="1796" width="11.75" customWidth="1"/>
    <col min="1798" max="1799" width="5.25" customWidth="1"/>
    <col min="1800" max="1800" width="12.25" customWidth="1"/>
    <col min="1801" max="1801" width="11.625" customWidth="1"/>
    <col min="2048" max="2049" width="5.875" customWidth="1"/>
    <col min="2050" max="2050" width="14.25" customWidth="1"/>
    <col min="2051" max="2051" width="5.25" customWidth="1"/>
    <col min="2052" max="2052" width="11.75" customWidth="1"/>
    <col min="2054" max="2055" width="5.25" customWidth="1"/>
    <col min="2056" max="2056" width="12.25" customWidth="1"/>
    <col min="2057" max="2057" width="11.625" customWidth="1"/>
    <col min="2304" max="2305" width="5.875" customWidth="1"/>
    <col min="2306" max="2306" width="14.25" customWidth="1"/>
    <col min="2307" max="2307" width="5.25" customWidth="1"/>
    <col min="2308" max="2308" width="11.75" customWidth="1"/>
    <col min="2310" max="2311" width="5.25" customWidth="1"/>
    <col min="2312" max="2312" width="12.25" customWidth="1"/>
    <col min="2313" max="2313" width="11.625" customWidth="1"/>
    <col min="2560" max="2561" width="5.875" customWidth="1"/>
    <col min="2562" max="2562" width="14.25" customWidth="1"/>
    <col min="2563" max="2563" width="5.25" customWidth="1"/>
    <col min="2564" max="2564" width="11.75" customWidth="1"/>
    <col min="2566" max="2567" width="5.25" customWidth="1"/>
    <col min="2568" max="2568" width="12.25" customWidth="1"/>
    <col min="2569" max="2569" width="11.625" customWidth="1"/>
    <col min="2816" max="2817" width="5.875" customWidth="1"/>
    <col min="2818" max="2818" width="14.25" customWidth="1"/>
    <col min="2819" max="2819" width="5.25" customWidth="1"/>
    <col min="2820" max="2820" width="11.75" customWidth="1"/>
    <col min="2822" max="2823" width="5.25" customWidth="1"/>
    <col min="2824" max="2824" width="12.25" customWidth="1"/>
    <col min="2825" max="2825" width="11.625" customWidth="1"/>
    <col min="3072" max="3073" width="5.875" customWidth="1"/>
    <col min="3074" max="3074" width="14.25" customWidth="1"/>
    <col min="3075" max="3075" width="5.25" customWidth="1"/>
    <col min="3076" max="3076" width="11.75" customWidth="1"/>
    <col min="3078" max="3079" width="5.25" customWidth="1"/>
    <col min="3080" max="3080" width="12.25" customWidth="1"/>
    <col min="3081" max="3081" width="11.625" customWidth="1"/>
    <col min="3328" max="3329" width="5.875" customWidth="1"/>
    <col min="3330" max="3330" width="14.25" customWidth="1"/>
    <col min="3331" max="3331" width="5.25" customWidth="1"/>
    <col min="3332" max="3332" width="11.75" customWidth="1"/>
    <col min="3334" max="3335" width="5.25" customWidth="1"/>
    <col min="3336" max="3336" width="12.25" customWidth="1"/>
    <col min="3337" max="3337" width="11.625" customWidth="1"/>
    <col min="3584" max="3585" width="5.875" customWidth="1"/>
    <col min="3586" max="3586" width="14.25" customWidth="1"/>
    <col min="3587" max="3587" width="5.25" customWidth="1"/>
    <col min="3588" max="3588" width="11.75" customWidth="1"/>
    <col min="3590" max="3591" width="5.25" customWidth="1"/>
    <col min="3592" max="3592" width="12.25" customWidth="1"/>
    <col min="3593" max="3593" width="11.625" customWidth="1"/>
    <col min="3840" max="3841" width="5.875" customWidth="1"/>
    <col min="3842" max="3842" width="14.25" customWidth="1"/>
    <col min="3843" max="3843" width="5.25" customWidth="1"/>
    <col min="3844" max="3844" width="11.75" customWidth="1"/>
    <col min="3846" max="3847" width="5.25" customWidth="1"/>
    <col min="3848" max="3848" width="12.25" customWidth="1"/>
    <col min="3849" max="3849" width="11.625" customWidth="1"/>
    <col min="4096" max="4097" width="5.875" customWidth="1"/>
    <col min="4098" max="4098" width="14.25" customWidth="1"/>
    <col min="4099" max="4099" width="5.25" customWidth="1"/>
    <col min="4100" max="4100" width="11.75" customWidth="1"/>
    <col min="4102" max="4103" width="5.25" customWidth="1"/>
    <col min="4104" max="4104" width="12.25" customWidth="1"/>
    <col min="4105" max="4105" width="11.625" customWidth="1"/>
    <col min="4352" max="4353" width="5.875" customWidth="1"/>
    <col min="4354" max="4354" width="14.25" customWidth="1"/>
    <col min="4355" max="4355" width="5.25" customWidth="1"/>
    <col min="4356" max="4356" width="11.75" customWidth="1"/>
    <col min="4358" max="4359" width="5.25" customWidth="1"/>
    <col min="4360" max="4360" width="12.25" customWidth="1"/>
    <col min="4361" max="4361" width="11.625" customWidth="1"/>
    <col min="4608" max="4609" width="5.875" customWidth="1"/>
    <col min="4610" max="4610" width="14.25" customWidth="1"/>
    <col min="4611" max="4611" width="5.25" customWidth="1"/>
    <col min="4612" max="4612" width="11.75" customWidth="1"/>
    <col min="4614" max="4615" width="5.25" customWidth="1"/>
    <col min="4616" max="4616" width="12.25" customWidth="1"/>
    <col min="4617" max="4617" width="11.625" customWidth="1"/>
    <col min="4864" max="4865" width="5.875" customWidth="1"/>
    <col min="4866" max="4866" width="14.25" customWidth="1"/>
    <col min="4867" max="4867" width="5.25" customWidth="1"/>
    <col min="4868" max="4868" width="11.75" customWidth="1"/>
    <col min="4870" max="4871" width="5.25" customWidth="1"/>
    <col min="4872" max="4872" width="12.25" customWidth="1"/>
    <col min="4873" max="4873" width="11.625" customWidth="1"/>
    <col min="5120" max="5121" width="5.875" customWidth="1"/>
    <col min="5122" max="5122" width="14.25" customWidth="1"/>
    <col min="5123" max="5123" width="5.25" customWidth="1"/>
    <col min="5124" max="5124" width="11.75" customWidth="1"/>
    <col min="5126" max="5127" width="5.25" customWidth="1"/>
    <col min="5128" max="5128" width="12.25" customWidth="1"/>
    <col min="5129" max="5129" width="11.625" customWidth="1"/>
    <col min="5376" max="5377" width="5.875" customWidth="1"/>
    <col min="5378" max="5378" width="14.25" customWidth="1"/>
    <col min="5379" max="5379" width="5.25" customWidth="1"/>
    <col min="5380" max="5380" width="11.75" customWidth="1"/>
    <col min="5382" max="5383" width="5.25" customWidth="1"/>
    <col min="5384" max="5384" width="12.25" customWidth="1"/>
    <col min="5385" max="5385" width="11.625" customWidth="1"/>
    <col min="5632" max="5633" width="5.875" customWidth="1"/>
    <col min="5634" max="5634" width="14.25" customWidth="1"/>
    <col min="5635" max="5635" width="5.25" customWidth="1"/>
    <col min="5636" max="5636" width="11.75" customWidth="1"/>
    <col min="5638" max="5639" width="5.25" customWidth="1"/>
    <col min="5640" max="5640" width="12.25" customWidth="1"/>
    <col min="5641" max="5641" width="11.625" customWidth="1"/>
    <col min="5888" max="5889" width="5.875" customWidth="1"/>
    <col min="5890" max="5890" width="14.25" customWidth="1"/>
    <col min="5891" max="5891" width="5.25" customWidth="1"/>
    <col min="5892" max="5892" width="11.75" customWidth="1"/>
    <col min="5894" max="5895" width="5.25" customWidth="1"/>
    <col min="5896" max="5896" width="12.25" customWidth="1"/>
    <col min="5897" max="5897" width="11.625" customWidth="1"/>
    <col min="6144" max="6145" width="5.875" customWidth="1"/>
    <col min="6146" max="6146" width="14.25" customWidth="1"/>
    <col min="6147" max="6147" width="5.25" customWidth="1"/>
    <col min="6148" max="6148" width="11.75" customWidth="1"/>
    <col min="6150" max="6151" width="5.25" customWidth="1"/>
    <col min="6152" max="6152" width="12.25" customWidth="1"/>
    <col min="6153" max="6153" width="11.625" customWidth="1"/>
    <col min="6400" max="6401" width="5.875" customWidth="1"/>
    <col min="6402" max="6402" width="14.25" customWidth="1"/>
    <col min="6403" max="6403" width="5.25" customWidth="1"/>
    <col min="6404" max="6404" width="11.75" customWidth="1"/>
    <col min="6406" max="6407" width="5.25" customWidth="1"/>
    <col min="6408" max="6408" width="12.25" customWidth="1"/>
    <col min="6409" max="6409" width="11.625" customWidth="1"/>
    <col min="6656" max="6657" width="5.875" customWidth="1"/>
    <col min="6658" max="6658" width="14.25" customWidth="1"/>
    <col min="6659" max="6659" width="5.25" customWidth="1"/>
    <col min="6660" max="6660" width="11.75" customWidth="1"/>
    <col min="6662" max="6663" width="5.25" customWidth="1"/>
    <col min="6664" max="6664" width="12.25" customWidth="1"/>
    <col min="6665" max="6665" width="11.625" customWidth="1"/>
    <col min="6912" max="6913" width="5.875" customWidth="1"/>
    <col min="6914" max="6914" width="14.25" customWidth="1"/>
    <col min="6915" max="6915" width="5.25" customWidth="1"/>
    <col min="6916" max="6916" width="11.75" customWidth="1"/>
    <col min="6918" max="6919" width="5.25" customWidth="1"/>
    <col min="6920" max="6920" width="12.25" customWidth="1"/>
    <col min="6921" max="6921" width="11.625" customWidth="1"/>
    <col min="7168" max="7169" width="5.875" customWidth="1"/>
    <col min="7170" max="7170" width="14.25" customWidth="1"/>
    <col min="7171" max="7171" width="5.25" customWidth="1"/>
    <col min="7172" max="7172" width="11.75" customWidth="1"/>
    <col min="7174" max="7175" width="5.25" customWidth="1"/>
    <col min="7176" max="7176" width="12.25" customWidth="1"/>
    <col min="7177" max="7177" width="11.625" customWidth="1"/>
    <col min="7424" max="7425" width="5.875" customWidth="1"/>
    <col min="7426" max="7426" width="14.25" customWidth="1"/>
    <col min="7427" max="7427" width="5.25" customWidth="1"/>
    <col min="7428" max="7428" width="11.75" customWidth="1"/>
    <col min="7430" max="7431" width="5.25" customWidth="1"/>
    <col min="7432" max="7432" width="12.25" customWidth="1"/>
    <col min="7433" max="7433" width="11.625" customWidth="1"/>
    <col min="7680" max="7681" width="5.875" customWidth="1"/>
    <col min="7682" max="7682" width="14.25" customWidth="1"/>
    <col min="7683" max="7683" width="5.25" customWidth="1"/>
    <col min="7684" max="7684" width="11.75" customWidth="1"/>
    <col min="7686" max="7687" width="5.25" customWidth="1"/>
    <col min="7688" max="7688" width="12.25" customWidth="1"/>
    <col min="7689" max="7689" width="11.625" customWidth="1"/>
    <col min="7936" max="7937" width="5.875" customWidth="1"/>
    <col min="7938" max="7938" width="14.25" customWidth="1"/>
    <col min="7939" max="7939" width="5.25" customWidth="1"/>
    <col min="7940" max="7940" width="11.75" customWidth="1"/>
    <col min="7942" max="7943" width="5.25" customWidth="1"/>
    <col min="7944" max="7944" width="12.25" customWidth="1"/>
    <col min="7945" max="7945" width="11.625" customWidth="1"/>
    <col min="8192" max="8193" width="5.875" customWidth="1"/>
    <col min="8194" max="8194" width="14.25" customWidth="1"/>
    <col min="8195" max="8195" width="5.25" customWidth="1"/>
    <col min="8196" max="8196" width="11.75" customWidth="1"/>
    <col min="8198" max="8199" width="5.25" customWidth="1"/>
    <col min="8200" max="8200" width="12.25" customWidth="1"/>
    <col min="8201" max="8201" width="11.625" customWidth="1"/>
    <col min="8448" max="8449" width="5.875" customWidth="1"/>
    <col min="8450" max="8450" width="14.25" customWidth="1"/>
    <col min="8451" max="8451" width="5.25" customWidth="1"/>
    <col min="8452" max="8452" width="11.75" customWidth="1"/>
    <col min="8454" max="8455" width="5.25" customWidth="1"/>
    <col min="8456" max="8456" width="12.25" customWidth="1"/>
    <col min="8457" max="8457" width="11.625" customWidth="1"/>
    <col min="8704" max="8705" width="5.875" customWidth="1"/>
    <col min="8706" max="8706" width="14.25" customWidth="1"/>
    <col min="8707" max="8707" width="5.25" customWidth="1"/>
    <col min="8708" max="8708" width="11.75" customWidth="1"/>
    <col min="8710" max="8711" width="5.25" customWidth="1"/>
    <col min="8712" max="8712" width="12.25" customWidth="1"/>
    <col min="8713" max="8713" width="11.625" customWidth="1"/>
    <col min="8960" max="8961" width="5.875" customWidth="1"/>
    <col min="8962" max="8962" width="14.25" customWidth="1"/>
    <col min="8963" max="8963" width="5.25" customWidth="1"/>
    <col min="8964" max="8964" width="11.75" customWidth="1"/>
    <col min="8966" max="8967" width="5.25" customWidth="1"/>
    <col min="8968" max="8968" width="12.25" customWidth="1"/>
    <col min="8969" max="8969" width="11.625" customWidth="1"/>
    <col min="9216" max="9217" width="5.875" customWidth="1"/>
    <col min="9218" max="9218" width="14.25" customWidth="1"/>
    <col min="9219" max="9219" width="5.25" customWidth="1"/>
    <col min="9220" max="9220" width="11.75" customWidth="1"/>
    <col min="9222" max="9223" width="5.25" customWidth="1"/>
    <col min="9224" max="9224" width="12.25" customWidth="1"/>
    <col min="9225" max="9225" width="11.625" customWidth="1"/>
    <col min="9472" max="9473" width="5.875" customWidth="1"/>
    <col min="9474" max="9474" width="14.25" customWidth="1"/>
    <col min="9475" max="9475" width="5.25" customWidth="1"/>
    <col min="9476" max="9476" width="11.75" customWidth="1"/>
    <col min="9478" max="9479" width="5.25" customWidth="1"/>
    <col min="9480" max="9480" width="12.25" customWidth="1"/>
    <col min="9481" max="9481" width="11.625" customWidth="1"/>
    <col min="9728" max="9729" width="5.875" customWidth="1"/>
    <col min="9730" max="9730" width="14.25" customWidth="1"/>
    <col min="9731" max="9731" width="5.25" customWidth="1"/>
    <col min="9732" max="9732" width="11.75" customWidth="1"/>
    <col min="9734" max="9735" width="5.25" customWidth="1"/>
    <col min="9736" max="9736" width="12.25" customWidth="1"/>
    <col min="9737" max="9737" width="11.625" customWidth="1"/>
    <col min="9984" max="9985" width="5.875" customWidth="1"/>
    <col min="9986" max="9986" width="14.25" customWidth="1"/>
    <col min="9987" max="9987" width="5.25" customWidth="1"/>
    <col min="9988" max="9988" width="11.75" customWidth="1"/>
    <col min="9990" max="9991" width="5.25" customWidth="1"/>
    <col min="9992" max="9992" width="12.25" customWidth="1"/>
    <col min="9993" max="9993" width="11.625" customWidth="1"/>
    <col min="10240" max="10241" width="5.875" customWidth="1"/>
    <col min="10242" max="10242" width="14.25" customWidth="1"/>
    <col min="10243" max="10243" width="5.25" customWidth="1"/>
    <col min="10244" max="10244" width="11.75" customWidth="1"/>
    <col min="10246" max="10247" width="5.25" customWidth="1"/>
    <col min="10248" max="10248" width="12.25" customWidth="1"/>
    <col min="10249" max="10249" width="11.625" customWidth="1"/>
    <col min="10496" max="10497" width="5.875" customWidth="1"/>
    <col min="10498" max="10498" width="14.25" customWidth="1"/>
    <col min="10499" max="10499" width="5.25" customWidth="1"/>
    <col min="10500" max="10500" width="11.75" customWidth="1"/>
    <col min="10502" max="10503" width="5.25" customWidth="1"/>
    <col min="10504" max="10504" width="12.25" customWidth="1"/>
    <col min="10505" max="10505" width="11.625" customWidth="1"/>
    <col min="10752" max="10753" width="5.875" customWidth="1"/>
    <col min="10754" max="10754" width="14.25" customWidth="1"/>
    <col min="10755" max="10755" width="5.25" customWidth="1"/>
    <col min="10756" max="10756" width="11.75" customWidth="1"/>
    <col min="10758" max="10759" width="5.25" customWidth="1"/>
    <col min="10760" max="10760" width="12.25" customWidth="1"/>
    <col min="10761" max="10761" width="11.625" customWidth="1"/>
    <col min="11008" max="11009" width="5.875" customWidth="1"/>
    <col min="11010" max="11010" width="14.25" customWidth="1"/>
    <col min="11011" max="11011" width="5.25" customWidth="1"/>
    <col min="11012" max="11012" width="11.75" customWidth="1"/>
    <col min="11014" max="11015" width="5.25" customWidth="1"/>
    <col min="11016" max="11016" width="12.25" customWidth="1"/>
    <col min="11017" max="11017" width="11.625" customWidth="1"/>
    <col min="11264" max="11265" width="5.875" customWidth="1"/>
    <col min="11266" max="11266" width="14.25" customWidth="1"/>
    <col min="11267" max="11267" width="5.25" customWidth="1"/>
    <col min="11268" max="11268" width="11.75" customWidth="1"/>
    <col min="11270" max="11271" width="5.25" customWidth="1"/>
    <col min="11272" max="11272" width="12.25" customWidth="1"/>
    <col min="11273" max="11273" width="11.625" customWidth="1"/>
    <col min="11520" max="11521" width="5.875" customWidth="1"/>
    <col min="11522" max="11522" width="14.25" customWidth="1"/>
    <col min="11523" max="11523" width="5.25" customWidth="1"/>
    <col min="11524" max="11524" width="11.75" customWidth="1"/>
    <col min="11526" max="11527" width="5.25" customWidth="1"/>
    <col min="11528" max="11528" width="12.25" customWidth="1"/>
    <col min="11529" max="11529" width="11.625" customWidth="1"/>
    <col min="11776" max="11777" width="5.875" customWidth="1"/>
    <col min="11778" max="11778" width="14.25" customWidth="1"/>
    <col min="11779" max="11779" width="5.25" customWidth="1"/>
    <col min="11780" max="11780" width="11.75" customWidth="1"/>
    <col min="11782" max="11783" width="5.25" customWidth="1"/>
    <col min="11784" max="11784" width="12.25" customWidth="1"/>
    <col min="11785" max="11785" width="11.625" customWidth="1"/>
    <col min="12032" max="12033" width="5.875" customWidth="1"/>
    <col min="12034" max="12034" width="14.25" customWidth="1"/>
    <col min="12035" max="12035" width="5.25" customWidth="1"/>
    <col min="12036" max="12036" width="11.75" customWidth="1"/>
    <col min="12038" max="12039" width="5.25" customWidth="1"/>
    <col min="12040" max="12040" width="12.25" customWidth="1"/>
    <col min="12041" max="12041" width="11.625" customWidth="1"/>
    <col min="12288" max="12289" width="5.875" customWidth="1"/>
    <col min="12290" max="12290" width="14.25" customWidth="1"/>
    <col min="12291" max="12291" width="5.25" customWidth="1"/>
    <col min="12292" max="12292" width="11.75" customWidth="1"/>
    <col min="12294" max="12295" width="5.25" customWidth="1"/>
    <col min="12296" max="12296" width="12.25" customWidth="1"/>
    <col min="12297" max="12297" width="11.625" customWidth="1"/>
    <col min="12544" max="12545" width="5.875" customWidth="1"/>
    <col min="12546" max="12546" width="14.25" customWidth="1"/>
    <col min="12547" max="12547" width="5.25" customWidth="1"/>
    <col min="12548" max="12548" width="11.75" customWidth="1"/>
    <col min="12550" max="12551" width="5.25" customWidth="1"/>
    <col min="12552" max="12552" width="12.25" customWidth="1"/>
    <col min="12553" max="12553" width="11.625" customWidth="1"/>
    <col min="12800" max="12801" width="5.875" customWidth="1"/>
    <col min="12802" max="12802" width="14.25" customWidth="1"/>
    <col min="12803" max="12803" width="5.25" customWidth="1"/>
    <col min="12804" max="12804" width="11.75" customWidth="1"/>
    <col min="12806" max="12807" width="5.25" customWidth="1"/>
    <col min="12808" max="12808" width="12.25" customWidth="1"/>
    <col min="12809" max="12809" width="11.625" customWidth="1"/>
    <col min="13056" max="13057" width="5.875" customWidth="1"/>
    <col min="13058" max="13058" width="14.25" customWidth="1"/>
    <col min="13059" max="13059" width="5.25" customWidth="1"/>
    <col min="13060" max="13060" width="11.75" customWidth="1"/>
    <col min="13062" max="13063" width="5.25" customWidth="1"/>
    <col min="13064" max="13064" width="12.25" customWidth="1"/>
    <col min="13065" max="13065" width="11.625" customWidth="1"/>
    <col min="13312" max="13313" width="5.875" customWidth="1"/>
    <col min="13314" max="13314" width="14.25" customWidth="1"/>
    <col min="13315" max="13315" width="5.25" customWidth="1"/>
    <col min="13316" max="13316" width="11.75" customWidth="1"/>
    <col min="13318" max="13319" width="5.25" customWidth="1"/>
    <col min="13320" max="13320" width="12.25" customWidth="1"/>
    <col min="13321" max="13321" width="11.625" customWidth="1"/>
    <col min="13568" max="13569" width="5.875" customWidth="1"/>
    <col min="13570" max="13570" width="14.25" customWidth="1"/>
    <col min="13571" max="13571" width="5.25" customWidth="1"/>
    <col min="13572" max="13572" width="11.75" customWidth="1"/>
    <col min="13574" max="13575" width="5.25" customWidth="1"/>
    <col min="13576" max="13576" width="12.25" customWidth="1"/>
    <col min="13577" max="13577" width="11.625" customWidth="1"/>
    <col min="13824" max="13825" width="5.875" customWidth="1"/>
    <col min="13826" max="13826" width="14.25" customWidth="1"/>
    <col min="13827" max="13827" width="5.25" customWidth="1"/>
    <col min="13828" max="13828" width="11.75" customWidth="1"/>
    <col min="13830" max="13831" width="5.25" customWidth="1"/>
    <col min="13832" max="13832" width="12.25" customWidth="1"/>
    <col min="13833" max="13833" width="11.625" customWidth="1"/>
    <col min="14080" max="14081" width="5.875" customWidth="1"/>
    <col min="14082" max="14082" width="14.25" customWidth="1"/>
    <col min="14083" max="14083" width="5.25" customWidth="1"/>
    <col min="14084" max="14084" width="11.75" customWidth="1"/>
    <col min="14086" max="14087" width="5.25" customWidth="1"/>
    <col min="14088" max="14088" width="12.25" customWidth="1"/>
    <col min="14089" max="14089" width="11.625" customWidth="1"/>
    <col min="14336" max="14337" width="5.875" customWidth="1"/>
    <col min="14338" max="14338" width="14.25" customWidth="1"/>
    <col min="14339" max="14339" width="5.25" customWidth="1"/>
    <col min="14340" max="14340" width="11.75" customWidth="1"/>
    <col min="14342" max="14343" width="5.25" customWidth="1"/>
    <col min="14344" max="14344" width="12.25" customWidth="1"/>
    <col min="14345" max="14345" width="11.625" customWidth="1"/>
    <col min="14592" max="14593" width="5.875" customWidth="1"/>
    <col min="14594" max="14594" width="14.25" customWidth="1"/>
    <col min="14595" max="14595" width="5.25" customWidth="1"/>
    <col min="14596" max="14596" width="11.75" customWidth="1"/>
    <col min="14598" max="14599" width="5.25" customWidth="1"/>
    <col min="14600" max="14600" width="12.25" customWidth="1"/>
    <col min="14601" max="14601" width="11.625" customWidth="1"/>
    <col min="14848" max="14849" width="5.875" customWidth="1"/>
    <col min="14850" max="14850" width="14.25" customWidth="1"/>
    <col min="14851" max="14851" width="5.25" customWidth="1"/>
    <col min="14852" max="14852" width="11.75" customWidth="1"/>
    <col min="14854" max="14855" width="5.25" customWidth="1"/>
    <col min="14856" max="14856" width="12.25" customWidth="1"/>
    <col min="14857" max="14857" width="11.625" customWidth="1"/>
    <col min="15104" max="15105" width="5.875" customWidth="1"/>
    <col min="15106" max="15106" width="14.25" customWidth="1"/>
    <col min="15107" max="15107" width="5.25" customWidth="1"/>
    <col min="15108" max="15108" width="11.75" customWidth="1"/>
    <col min="15110" max="15111" width="5.25" customWidth="1"/>
    <col min="15112" max="15112" width="12.25" customWidth="1"/>
    <col min="15113" max="15113" width="11.625" customWidth="1"/>
    <col min="15360" max="15361" width="5.875" customWidth="1"/>
    <col min="15362" max="15362" width="14.25" customWidth="1"/>
    <col min="15363" max="15363" width="5.25" customWidth="1"/>
    <col min="15364" max="15364" width="11.75" customWidth="1"/>
    <col min="15366" max="15367" width="5.25" customWidth="1"/>
    <col min="15368" max="15368" width="12.25" customWidth="1"/>
    <col min="15369" max="15369" width="11.625" customWidth="1"/>
    <col min="15616" max="15617" width="5.875" customWidth="1"/>
    <col min="15618" max="15618" width="14.25" customWidth="1"/>
    <col min="15619" max="15619" width="5.25" customWidth="1"/>
    <col min="15620" max="15620" width="11.75" customWidth="1"/>
    <col min="15622" max="15623" width="5.25" customWidth="1"/>
    <col min="15624" max="15624" width="12.25" customWidth="1"/>
    <col min="15625" max="15625" width="11.625" customWidth="1"/>
    <col min="15872" max="15873" width="5.875" customWidth="1"/>
    <col min="15874" max="15874" width="14.25" customWidth="1"/>
    <col min="15875" max="15875" width="5.25" customWidth="1"/>
    <col min="15876" max="15876" width="11.75" customWidth="1"/>
    <col min="15878" max="15879" width="5.25" customWidth="1"/>
    <col min="15880" max="15880" width="12.25" customWidth="1"/>
    <col min="15881" max="15881" width="11.625" customWidth="1"/>
    <col min="16128" max="16129" width="5.875" customWidth="1"/>
    <col min="16130" max="16130" width="14.25" customWidth="1"/>
    <col min="16131" max="16131" width="5.25" customWidth="1"/>
    <col min="16132" max="16132" width="11.75" customWidth="1"/>
    <col min="16134" max="16135" width="5.25" customWidth="1"/>
    <col min="16136" max="16136" width="12.25" customWidth="1"/>
    <col min="16137" max="16137" width="11.625" customWidth="1"/>
  </cols>
  <sheetData>
    <row r="1" spans="1:28" ht="23.25" customHeight="1">
      <c r="A1" s="1"/>
      <c r="B1" s="1"/>
      <c r="C1" s="133"/>
      <c r="D1" s="133"/>
      <c r="E1" s="133"/>
      <c r="F1" s="133"/>
      <c r="G1" s="133"/>
      <c r="H1" s="133"/>
      <c r="I1" s="133"/>
      <c r="J1" s="144"/>
    </row>
    <row r="2" spans="1:28" ht="19.5" customHeight="1">
      <c r="A2" s="134" t="s">
        <v>81</v>
      </c>
      <c r="B2" s="134"/>
      <c r="C2" s="134"/>
      <c r="D2" s="134"/>
      <c r="E2" s="134"/>
      <c r="F2" s="134"/>
      <c r="G2" s="134"/>
      <c r="H2" s="134"/>
      <c r="I2" s="134"/>
      <c r="J2" s="144"/>
    </row>
    <row r="3" spans="1:28" ht="19.5" customHeight="1">
      <c r="A3" s="2"/>
      <c r="B3" s="2"/>
      <c r="C3" s="134" t="s">
        <v>82</v>
      </c>
      <c r="D3" s="134"/>
      <c r="E3" s="134"/>
      <c r="F3" s="134"/>
      <c r="G3" s="134"/>
      <c r="H3" s="134"/>
      <c r="I3" s="134"/>
      <c r="J3" s="144"/>
    </row>
    <row r="4" spans="1:28" ht="18.75" customHeight="1">
      <c r="A4" s="3"/>
      <c r="B4" s="3"/>
      <c r="C4" s="3"/>
      <c r="D4" s="3"/>
      <c r="E4" s="3"/>
      <c r="F4" s="3"/>
      <c r="G4" s="146" t="s">
        <v>15</v>
      </c>
      <c r="H4" s="146"/>
      <c r="I4" s="146"/>
      <c r="J4" s="145"/>
    </row>
    <row r="5" spans="1:28" ht="24.75" customHeight="1">
      <c r="A5" s="147" t="s">
        <v>8</v>
      </c>
      <c r="B5" s="148"/>
      <c r="C5" s="149" t="str">
        <f>IF(入力シート!D1="","",入力シート!D1)</f>
        <v>○○高等学校</v>
      </c>
      <c r="D5" s="150"/>
      <c r="E5" s="151"/>
      <c r="F5" s="128" t="s">
        <v>10</v>
      </c>
      <c r="G5" s="129"/>
      <c r="H5" s="152" t="str">
        <f>入力シート!F3</f>
        <v/>
      </c>
      <c r="I5" s="150"/>
      <c r="J5" s="151"/>
    </row>
    <row r="6" spans="1:28" ht="24.75" customHeight="1">
      <c r="A6" s="154" t="s">
        <v>11</v>
      </c>
      <c r="B6" s="155"/>
      <c r="C6" s="152" t="str">
        <f>入力シート!F4</f>
        <v/>
      </c>
      <c r="D6" s="150"/>
      <c r="E6" s="151"/>
      <c r="F6" s="156" t="s">
        <v>18</v>
      </c>
      <c r="G6" s="129"/>
      <c r="H6" s="130" t="str">
        <f>IF(入力シート!F5="","",入力シート!F5)</f>
        <v/>
      </c>
      <c r="I6" s="131"/>
      <c r="J6" s="132"/>
    </row>
    <row r="7" spans="1:28" ht="24.75" customHeight="1">
      <c r="A7" s="147" t="s">
        <v>9</v>
      </c>
      <c r="B7" s="148"/>
      <c r="C7" s="152" t="str">
        <f>IF(ISERROR(VLOOKUP(MATCH("○",入力シート!$B$9:$B$22,0),入力シート!$A$9:$Z$22,$N$10,FALSE)),"",VLOOKUP(MATCH("○",入力シート!$B$9:$B$22,0),入力シート!$A$9:$Z$22,$N$10,FALSE))</f>
        <v/>
      </c>
      <c r="D7" s="131"/>
      <c r="E7" s="132"/>
      <c r="F7" s="128" t="s">
        <v>19</v>
      </c>
      <c r="G7" s="129"/>
      <c r="H7" s="130" t="str">
        <f>IF(入力シート!F6="","",入力シート!F6)</f>
        <v/>
      </c>
      <c r="I7" s="131"/>
      <c r="J7" s="132"/>
    </row>
    <row r="8" spans="1:28" ht="31.5" customHeight="1" thickBot="1">
      <c r="A8" s="59" t="s">
        <v>1</v>
      </c>
      <c r="B8" s="113" t="s" ph="1">
        <v>0</v>
      </c>
      <c r="C8" s="113" ph="1"/>
      <c r="D8" s="59" t="s">
        <v>2</v>
      </c>
      <c r="E8" s="59" t="s">
        <v>3</v>
      </c>
      <c r="F8" s="59" t="s">
        <v>4</v>
      </c>
      <c r="G8" s="153" t="s">
        <v>5</v>
      </c>
      <c r="H8" s="113"/>
      <c r="I8" s="59" t="s">
        <v>6</v>
      </c>
      <c r="J8" s="59" t="s">
        <v>7</v>
      </c>
      <c r="M8" s="70" t="s">
        <v>1</v>
      </c>
      <c r="N8" s="113" t="s" ph="1">
        <v>0</v>
      </c>
      <c r="O8" s="113" ph="1"/>
      <c r="P8" s="70" t="s">
        <v>2</v>
      </c>
      <c r="Q8" s="70" t="s">
        <v>3</v>
      </c>
      <c r="R8" s="70" t="s">
        <v>4</v>
      </c>
      <c r="S8" s="71" t="s">
        <v>5</v>
      </c>
      <c r="T8" s="72" t="s">
        <v>6</v>
      </c>
      <c r="U8" s="70" t="s">
        <v>7</v>
      </c>
    </row>
    <row r="9" spans="1:28" ht="15" customHeight="1">
      <c r="A9" s="113" t="str">
        <f>IF(VLOOKUP($L9,入力シート!$A$9:$Z$22,M$9,FALSE)="","",VLOOKUP($L9,入力シート!$A$9:$Z$22,M$9,FALSE))</f>
        <v/>
      </c>
      <c r="B9" s="125" t="str">
        <f>IF(ISERROR(VLOOKUP($L9,入力シート!$A$9:$Z$22,$N$9,FALSE)),"",VLOOKUP($L9,入力シート!$A$9:$Z$22,$N$9,FALSE))</f>
        <v/>
      </c>
      <c r="C9" s="126"/>
      <c r="D9" s="118" t="str">
        <f>IF(A9="","",IF(ISERROR(VLOOKUP($L9,入力シート!$A$9:$Z$22,P$9,FALSE)),"",VLOOKUP($L9,入力シート!$A$9:$Z$22,P$9,FALSE)))</f>
        <v/>
      </c>
      <c r="E9" s="127" t="str">
        <f>IF(A9="","",IF(ISERROR(VLOOKUP($L9,入力シート!$A$9:$Z$22,Q$9,FALSE)),"",VLOOKUP($L9,入力シート!$A$9:$Z$22,Q$9,FALSE)))</f>
        <v/>
      </c>
      <c r="F9" s="118" t="str">
        <f>IF(A9="","",IF(ISERROR(VLOOKUP($L9,入力シート!$A$9:$Z$22,R$9,FALSE)),"",VLOOKUP($L9,入力シート!$A$9:$Z$22,R$9,FALSE)))</f>
        <v/>
      </c>
      <c r="G9" s="118" t="str">
        <f>IF(A9="","",IF(ISERROR(VLOOKUP($L9,入力シート!$A$9:$Z$22,S$9,FALSE)),"",VLOOKUP($L9,入力シート!$A$9:$Z$22,S$9,FALSE)))</f>
        <v/>
      </c>
      <c r="H9" s="118">
        <f>IF(ISERROR(VLOOKUP($L9,入力シート!$A$9:$U$22,T$9,FALSE)),"",VLOOKUP($L9,入力シート!$A$9:$U$22,T$9,FALSE))</f>
        <v>0</v>
      </c>
      <c r="I9" s="118" t="str">
        <f>IF(A9="","",IF(ISERROR(VLOOKUP($L9,入力シート!$A$9:$Z$22,T$9,FALSE)),"",VLOOKUP($L9,入力シート!$A$9:$Z$22,T$9,FALSE)))</f>
        <v/>
      </c>
      <c r="J9" s="119"/>
      <c r="L9" s="114">
        <v>1</v>
      </c>
      <c r="M9" s="113">
        <v>3</v>
      </c>
      <c r="N9" s="116">
        <v>9</v>
      </c>
      <c r="O9" s="117"/>
      <c r="P9" s="118">
        <v>10</v>
      </c>
      <c r="Q9" s="118">
        <v>18</v>
      </c>
      <c r="R9" s="118">
        <v>19</v>
      </c>
      <c r="S9" s="118">
        <v>21</v>
      </c>
      <c r="T9" s="118">
        <v>20</v>
      </c>
      <c r="U9" s="119"/>
      <c r="W9" s="135" t="s">
        <v>80</v>
      </c>
      <c r="X9" s="136"/>
      <c r="Y9" s="136"/>
      <c r="Z9" s="136"/>
      <c r="AA9" s="136"/>
      <c r="AB9" s="137"/>
    </row>
    <row r="10" spans="1:28" ht="26.25" customHeight="1">
      <c r="A10" s="113"/>
      <c r="B10" s="123" t="str">
        <f>IF(ISERROR(VLOOKUP($L9,入力シート!$A$9:$Z$22,$N$10,FALSE)),"",VLOOKUP($L9,入力シート!$A$9:$Z$22,$N$10,FALSE))</f>
        <v/>
      </c>
      <c r="C10" s="124"/>
      <c r="D10" s="118"/>
      <c r="E10" s="127"/>
      <c r="F10" s="118"/>
      <c r="G10" s="118"/>
      <c r="H10" s="118"/>
      <c r="I10" s="118"/>
      <c r="J10" s="119"/>
      <c r="L10" s="115"/>
      <c r="M10" s="113"/>
      <c r="N10" s="121">
        <v>8</v>
      </c>
      <c r="O10" s="122"/>
      <c r="P10" s="118"/>
      <c r="Q10" s="118"/>
      <c r="R10" s="118"/>
      <c r="S10" s="118"/>
      <c r="T10" s="118"/>
      <c r="U10" s="119"/>
      <c r="W10" s="138"/>
      <c r="X10" s="139"/>
      <c r="Y10" s="139"/>
      <c r="Z10" s="139"/>
      <c r="AA10" s="139"/>
      <c r="AB10" s="140"/>
    </row>
    <row r="11" spans="1:28" ht="15" customHeight="1">
      <c r="A11" s="113" t="str">
        <f>IF(VLOOKUP($L11,入力シート!$A$9:$Z$22,M$9,FALSE)="","",VLOOKUP($L11,入力シート!$A$9:$Z$22,M$9,FALSE))</f>
        <v/>
      </c>
      <c r="B11" s="125" t="str">
        <f>IF(ISERROR(VLOOKUP($L11,入力シート!$A$9:$Z$22,$N$9,FALSE)),"",VLOOKUP($L11,入力シート!$A$9:$Z$22,$N$9,FALSE))</f>
        <v/>
      </c>
      <c r="C11" s="126"/>
      <c r="D11" s="118" t="str">
        <f>IF(A11="","",IF(ISERROR(VLOOKUP($L11,入力シート!$A$9:$Z$22,P$9,FALSE)),"",VLOOKUP($L11,入力シート!$A$9:$Z$22,P$9,FALSE)))</f>
        <v/>
      </c>
      <c r="E11" s="127" t="str">
        <f>IF(A11="","",IF(ISERROR(VLOOKUP($L11,入力シート!$A$9:$Z$22,Q$9,FALSE)),"",VLOOKUP($L11,入力シート!$A$9:$Z$22,Q$9,FALSE)))</f>
        <v/>
      </c>
      <c r="F11" s="118" t="str">
        <f>IF(A11="","",IF(ISERROR(VLOOKUP($L11,入力シート!$A$9:$Z$22,R$9,FALSE)),"",VLOOKUP($L11,入力シート!$A$9:$Z$22,R$9,FALSE)))</f>
        <v/>
      </c>
      <c r="G11" s="118" t="str">
        <f>IF(A11="","",IF(ISERROR(VLOOKUP($L11,入力シート!$A$9:$Z$22,S$9,FALSE)),"",VLOOKUP($L11,入力シート!$A$9:$Z$22,S$9,FALSE)))</f>
        <v/>
      </c>
      <c r="H11" s="118">
        <f>IF(ISERROR(VLOOKUP($L11,入力シート!$A$9:$U$22,T$9,FALSE)),"",VLOOKUP($L11,入力シート!$A$9:$U$22,T$9,FALSE))</f>
        <v>0</v>
      </c>
      <c r="I11" s="118" t="str">
        <f>IF(A11="","",IF(ISERROR(VLOOKUP($L11,入力シート!$A$9:$Z$22,T$9,FALSE)),"",VLOOKUP($L11,入力シート!$A$9:$Z$22,T$9,FALSE)))</f>
        <v/>
      </c>
      <c r="J11" s="119"/>
      <c r="L11" s="113">
        <v>2</v>
      </c>
      <c r="W11" s="138"/>
      <c r="X11" s="139"/>
      <c r="Y11" s="139"/>
      <c r="Z11" s="139"/>
      <c r="AA11" s="139"/>
      <c r="AB11" s="140"/>
    </row>
    <row r="12" spans="1:28" ht="26.25" customHeight="1" thickBot="1">
      <c r="A12" s="113"/>
      <c r="B12" s="123" t="str">
        <f>IF(ISERROR(VLOOKUP($L11,入力シート!$A$9:$Z$22,$N$10,FALSE)),"",VLOOKUP($L11,入力シート!$A$9:$Z$22,$N$10,FALSE))</f>
        <v/>
      </c>
      <c r="C12" s="124"/>
      <c r="D12" s="118"/>
      <c r="E12" s="127"/>
      <c r="F12" s="118"/>
      <c r="G12" s="118"/>
      <c r="H12" s="118"/>
      <c r="I12" s="118"/>
      <c r="J12" s="119"/>
      <c r="L12" s="113"/>
      <c r="W12" s="141"/>
      <c r="X12" s="142"/>
      <c r="Y12" s="142"/>
      <c r="Z12" s="142"/>
      <c r="AA12" s="142"/>
      <c r="AB12" s="143"/>
    </row>
    <row r="13" spans="1:28" ht="15" customHeight="1">
      <c r="A13" s="113" t="str">
        <f>IF(VLOOKUP($L13,入力シート!$A$9:$Z$22,M$9,FALSE)="","",VLOOKUP($L13,入力シート!$A$9:$Z$22,M$9,FALSE))</f>
        <v/>
      </c>
      <c r="B13" s="125" t="str">
        <f>IF(ISERROR(VLOOKUP($L13,入力シート!$A$9:$Z$22,$N$9,FALSE)),"",VLOOKUP($L13,入力シート!$A$9:$Z$22,$N$9,FALSE))</f>
        <v/>
      </c>
      <c r="C13" s="126"/>
      <c r="D13" s="118" t="str">
        <f>IF(A13="","",IF(ISERROR(VLOOKUP($L13,入力シート!$A$9:$Z$22,P$9,FALSE)),"",VLOOKUP($L13,入力シート!$A$9:$Z$22,P$9,FALSE)))</f>
        <v/>
      </c>
      <c r="E13" s="127" t="str">
        <f>IF(A13="","",IF(ISERROR(VLOOKUP($L13,入力シート!$A$9:$Z$22,Q$9,FALSE)),"",VLOOKUP($L13,入力シート!$A$9:$Z$22,Q$9,FALSE)))</f>
        <v/>
      </c>
      <c r="F13" s="118" t="str">
        <f>IF(A13="","",IF(ISERROR(VLOOKUP($L13,入力シート!$A$9:$Z$22,R$9,FALSE)),"",VLOOKUP($L13,入力シート!$A$9:$Z$22,R$9,FALSE)))</f>
        <v/>
      </c>
      <c r="G13" s="118" t="str">
        <f>IF(A13="","",IF(ISERROR(VLOOKUP($L13,入力シート!$A$9:$Z$22,S$9,FALSE)),"",VLOOKUP($L13,入力シート!$A$9:$Z$22,S$9,FALSE)))</f>
        <v/>
      </c>
      <c r="H13" s="118">
        <f>IF(ISERROR(VLOOKUP($L13,入力シート!$A$9:$U$22,T$9,FALSE)),"",VLOOKUP($L13,入力シート!$A$9:$U$22,T$9,FALSE))</f>
        <v>0</v>
      </c>
      <c r="I13" s="118" t="str">
        <f>IF(A13="","",IF(ISERROR(VLOOKUP($L13,入力シート!$A$9:$Z$22,T$9,FALSE)),"",VLOOKUP($L13,入力シート!$A$9:$Z$22,T$9,FALSE)))</f>
        <v/>
      </c>
      <c r="J13" s="119"/>
      <c r="L13" s="113">
        <v>3</v>
      </c>
    </row>
    <row r="14" spans="1:28" ht="26.25" customHeight="1">
      <c r="A14" s="113"/>
      <c r="B14" s="123" t="str">
        <f>IF(ISERROR(VLOOKUP($L13,入力シート!$A$9:$Z$22,$N$10,FALSE)),"",VLOOKUP($L13,入力シート!$A$9:$Z$22,$N$10,FALSE))</f>
        <v/>
      </c>
      <c r="C14" s="124"/>
      <c r="D14" s="118"/>
      <c r="E14" s="127"/>
      <c r="F14" s="118"/>
      <c r="G14" s="118"/>
      <c r="H14" s="118"/>
      <c r="I14" s="118"/>
      <c r="J14" s="119"/>
      <c r="L14" s="113"/>
    </row>
    <row r="15" spans="1:28" ht="15" customHeight="1">
      <c r="A15" s="113" t="str">
        <f>IF(VLOOKUP($L15,入力シート!$A$9:$Z$22,M$9,FALSE)="","",VLOOKUP($L15,入力シート!$A$9:$Z$22,M$9,FALSE))</f>
        <v/>
      </c>
      <c r="B15" s="125" t="str">
        <f>IF(ISERROR(VLOOKUP($L15,入力シート!$A$9:$Z$22,$N$9,FALSE)),"",VLOOKUP($L15,入力シート!$A$9:$Z$22,$N$9,FALSE))</f>
        <v/>
      </c>
      <c r="C15" s="126"/>
      <c r="D15" s="118" t="str">
        <f>IF(A15="","",IF(ISERROR(VLOOKUP($L15,入力シート!$A$9:$Z$22,P$9,FALSE)),"",VLOOKUP($L15,入力シート!$A$9:$Z$22,P$9,FALSE)))</f>
        <v/>
      </c>
      <c r="E15" s="127" t="str">
        <f>IF(A15="","",IF(ISERROR(VLOOKUP($L15,入力シート!$A$9:$Z$22,Q$9,FALSE)),"",VLOOKUP($L15,入力シート!$A$9:$Z$22,Q$9,FALSE)))</f>
        <v/>
      </c>
      <c r="F15" s="118" t="str">
        <f>IF(A15="","",IF(ISERROR(VLOOKUP($L15,入力シート!$A$9:$Z$22,R$9,FALSE)),"",VLOOKUP($L15,入力シート!$A$9:$Z$22,R$9,FALSE)))</f>
        <v/>
      </c>
      <c r="G15" s="118" t="str">
        <f>IF(A15="","",IF(ISERROR(VLOOKUP($L15,入力シート!$A$9:$Z$22,S$9,FALSE)),"",VLOOKUP($L15,入力シート!$A$9:$Z$22,S$9,FALSE)))</f>
        <v/>
      </c>
      <c r="H15" s="118">
        <f>IF(ISERROR(VLOOKUP($L15,入力シート!$A$9:$U$22,T$9,FALSE)),"",VLOOKUP($L15,入力シート!$A$9:$U$22,T$9,FALSE))</f>
        <v>0</v>
      </c>
      <c r="I15" s="118" t="str">
        <f>IF(A15="","",IF(ISERROR(VLOOKUP($L15,入力シート!$A$9:$Z$22,T$9,FALSE)),"",VLOOKUP($L15,入力シート!$A$9:$Z$22,T$9,FALSE)))</f>
        <v/>
      </c>
      <c r="J15" s="119"/>
      <c r="L15" s="113">
        <v>4</v>
      </c>
    </row>
    <row r="16" spans="1:28" ht="26.25" customHeight="1">
      <c r="A16" s="113"/>
      <c r="B16" s="123" t="str">
        <f>IF(ISERROR(VLOOKUP($L15,入力シート!$A$9:$Z$22,$N$10,FALSE)),"",VLOOKUP($L15,入力シート!$A$9:$Z$22,$N$10,FALSE))</f>
        <v/>
      </c>
      <c r="C16" s="124"/>
      <c r="D16" s="118"/>
      <c r="E16" s="127"/>
      <c r="F16" s="118"/>
      <c r="G16" s="118"/>
      <c r="H16" s="118"/>
      <c r="I16" s="118"/>
      <c r="J16" s="119"/>
      <c r="L16" s="113"/>
    </row>
    <row r="17" spans="1:12" ht="15" customHeight="1">
      <c r="A17" s="113" t="str">
        <f>IF(VLOOKUP($L17,入力シート!$A$9:$Z$22,M$9,FALSE)="","",VLOOKUP($L17,入力シート!$A$9:$Z$22,M$9,FALSE))</f>
        <v/>
      </c>
      <c r="B17" s="125" t="str">
        <f>IF(ISERROR(VLOOKUP($L17,入力シート!$A$9:$Z$22,$N$9,FALSE)),"",VLOOKUP($L17,入力シート!$A$9:$Z$22,$N$9,FALSE))</f>
        <v/>
      </c>
      <c r="C17" s="126"/>
      <c r="D17" s="118" t="str">
        <f>IF(A17="","",IF(ISERROR(VLOOKUP($L17,入力シート!$A$9:$Z$22,P$9,FALSE)),"",VLOOKUP($L17,入力シート!$A$9:$Z$22,P$9,FALSE)))</f>
        <v/>
      </c>
      <c r="E17" s="127" t="str">
        <f>IF(A17="","",IF(ISERROR(VLOOKUP($L17,入力シート!$A$9:$Z$22,Q$9,FALSE)),"",VLOOKUP($L17,入力シート!$A$9:$Z$22,Q$9,FALSE)))</f>
        <v/>
      </c>
      <c r="F17" s="118" t="str">
        <f>IF(A17="","",IF(ISERROR(VLOOKUP($L17,入力シート!$A$9:$Z$22,R$9,FALSE)),"",VLOOKUP($L17,入力シート!$A$9:$Z$22,R$9,FALSE)))</f>
        <v/>
      </c>
      <c r="G17" s="118" t="str">
        <f>IF(A17="","",IF(ISERROR(VLOOKUP($L17,入力シート!$A$9:$Z$22,S$9,FALSE)),"",VLOOKUP($L17,入力シート!$A$9:$Z$22,S$9,FALSE)))</f>
        <v/>
      </c>
      <c r="H17" s="118">
        <f>IF(ISERROR(VLOOKUP($L17,入力シート!$A$9:$U$22,T$9,FALSE)),"",VLOOKUP($L17,入力シート!$A$9:$U$22,T$9,FALSE))</f>
        <v>0</v>
      </c>
      <c r="I17" s="118" t="str">
        <f>IF(A17="","",IF(ISERROR(VLOOKUP($L17,入力シート!$A$9:$Z$22,T$9,FALSE)),"",VLOOKUP($L17,入力シート!$A$9:$Z$22,T$9,FALSE)))</f>
        <v/>
      </c>
      <c r="J17" s="119"/>
      <c r="L17" s="113">
        <v>5</v>
      </c>
    </row>
    <row r="18" spans="1:12" ht="26.25" customHeight="1">
      <c r="A18" s="113"/>
      <c r="B18" s="123" t="str">
        <f>IF(ISERROR(VLOOKUP($L17,入力シート!$A$9:$Z$22,$N$10,FALSE)),"",VLOOKUP($L17,入力シート!$A$9:$Z$22,$N$10,FALSE))</f>
        <v/>
      </c>
      <c r="C18" s="124"/>
      <c r="D18" s="118"/>
      <c r="E18" s="127"/>
      <c r="F18" s="118"/>
      <c r="G18" s="118"/>
      <c r="H18" s="118"/>
      <c r="I18" s="118"/>
      <c r="J18" s="119"/>
      <c r="L18" s="113"/>
    </row>
    <row r="19" spans="1:12" ht="15" customHeight="1">
      <c r="A19" s="113" t="str">
        <f>IF(VLOOKUP($L19,入力シート!$A$9:$Z$22,M$9,FALSE)="","",VLOOKUP($L19,入力シート!$A$9:$Z$22,M$9,FALSE))</f>
        <v/>
      </c>
      <c r="B19" s="125" t="str">
        <f>IF(ISERROR(VLOOKUP($L19,入力シート!$A$9:$Z$22,$N$9,FALSE)),"",VLOOKUP($L19,入力シート!$A$9:$Z$22,$N$9,FALSE))</f>
        <v/>
      </c>
      <c r="C19" s="126"/>
      <c r="D19" s="118" t="str">
        <f>IF(A19="","",IF(ISERROR(VLOOKUP($L19,入力シート!$A$9:$Z$22,P$9,FALSE)),"",VLOOKUP($L19,入力シート!$A$9:$Z$22,P$9,FALSE)))</f>
        <v/>
      </c>
      <c r="E19" s="127" t="str">
        <f>IF(A19="","",IF(ISERROR(VLOOKUP($L19,入力シート!$A$9:$Z$22,Q$9,FALSE)),"",VLOOKUP($L19,入力シート!$A$9:$Z$22,Q$9,FALSE)))</f>
        <v/>
      </c>
      <c r="F19" s="118" t="str">
        <f>IF(A19="","",IF(ISERROR(VLOOKUP($L19,入力シート!$A$9:$Z$22,R$9,FALSE)),"",VLOOKUP($L19,入力シート!$A$9:$Z$22,R$9,FALSE)))</f>
        <v/>
      </c>
      <c r="G19" s="118" t="str">
        <f>IF(A19="","",IF(ISERROR(VLOOKUP($L19,入力シート!$A$9:$Z$22,S$9,FALSE)),"",VLOOKUP($L19,入力シート!$A$9:$Z$22,S$9,FALSE)))</f>
        <v/>
      </c>
      <c r="H19" s="118">
        <f>IF(ISERROR(VLOOKUP($L19,入力シート!$A$9:$U$22,T$9,FALSE)),"",VLOOKUP($L19,入力シート!$A$9:$U$22,T$9,FALSE))</f>
        <v>0</v>
      </c>
      <c r="I19" s="118" t="str">
        <f>IF(A19="","",IF(ISERROR(VLOOKUP($L19,入力シート!$A$9:$Z$22,T$9,FALSE)),"",VLOOKUP($L19,入力シート!$A$9:$Z$22,T$9,FALSE)))</f>
        <v/>
      </c>
      <c r="J19" s="119"/>
      <c r="L19" s="113">
        <v>6</v>
      </c>
    </row>
    <row r="20" spans="1:12" ht="26.25" customHeight="1">
      <c r="A20" s="113"/>
      <c r="B20" s="123" t="str">
        <f>IF(ISERROR(VLOOKUP($L19,入力シート!$A$9:$Z$22,$N$10,FALSE)),"",VLOOKUP($L19,入力シート!$A$9:$Z$22,$N$10,FALSE))</f>
        <v/>
      </c>
      <c r="C20" s="124"/>
      <c r="D20" s="118"/>
      <c r="E20" s="127"/>
      <c r="F20" s="118"/>
      <c r="G20" s="118"/>
      <c r="H20" s="118"/>
      <c r="I20" s="118"/>
      <c r="J20" s="119"/>
      <c r="L20" s="113"/>
    </row>
    <row r="21" spans="1:12" ht="15" customHeight="1">
      <c r="A21" s="113" t="str">
        <f>IF(VLOOKUP($L21,入力シート!$A$9:$Z$22,M$9,FALSE)="","",VLOOKUP($L21,入力シート!$A$9:$Z$22,M$9,FALSE))</f>
        <v/>
      </c>
      <c r="B21" s="125" t="str">
        <f>IF(ISERROR(VLOOKUP($L21,入力シート!$A$9:$Z$22,$N$9,FALSE)),"",VLOOKUP($L21,入力シート!$A$9:$Z$22,$N$9,FALSE))</f>
        <v/>
      </c>
      <c r="C21" s="126"/>
      <c r="D21" s="118" t="str">
        <f>IF(A21="","",IF(ISERROR(VLOOKUP($L21,入力シート!$A$9:$Z$22,P$9,FALSE)),"",VLOOKUP($L21,入力シート!$A$9:$Z$22,P$9,FALSE)))</f>
        <v/>
      </c>
      <c r="E21" s="127" t="str">
        <f>IF(A21="","",IF(ISERROR(VLOOKUP($L21,入力シート!$A$9:$Z$22,Q$9,FALSE)),"",VLOOKUP($L21,入力シート!$A$9:$Z$22,Q$9,FALSE)))</f>
        <v/>
      </c>
      <c r="F21" s="118" t="str">
        <f>IF(A21="","",IF(ISERROR(VLOOKUP($L21,入力シート!$A$9:$Z$22,R$9,FALSE)),"",VLOOKUP($L21,入力シート!$A$9:$Z$22,R$9,FALSE)))</f>
        <v/>
      </c>
      <c r="G21" s="118" t="str">
        <f>IF(A21="","",IF(ISERROR(VLOOKUP($L21,入力シート!$A$9:$Z$22,S$9,FALSE)),"",VLOOKUP($L21,入力シート!$A$9:$Z$22,S$9,FALSE)))</f>
        <v/>
      </c>
      <c r="H21" s="118">
        <f>IF(ISERROR(VLOOKUP($L21,入力シート!$A$9:$U$22,T$9,FALSE)),"",VLOOKUP($L21,入力シート!$A$9:$U$22,T$9,FALSE))</f>
        <v>0</v>
      </c>
      <c r="I21" s="118" t="str">
        <f>IF(A21="","",IF(ISERROR(VLOOKUP($L21,入力シート!$A$9:$Z$22,T$9,FALSE)),"",VLOOKUP($L21,入力シート!$A$9:$Z$22,T$9,FALSE)))</f>
        <v/>
      </c>
      <c r="J21" s="119"/>
      <c r="L21" s="113">
        <v>7</v>
      </c>
    </row>
    <row r="22" spans="1:12" ht="26.25" customHeight="1">
      <c r="A22" s="113"/>
      <c r="B22" s="123" t="str">
        <f>IF(ISERROR(VLOOKUP($L21,入力シート!$A$9:$Z$22,$N$10,FALSE)),"",VLOOKUP($L21,入力シート!$A$9:$Z$22,$N$10,FALSE))</f>
        <v/>
      </c>
      <c r="C22" s="124"/>
      <c r="D22" s="118"/>
      <c r="E22" s="127"/>
      <c r="F22" s="118"/>
      <c r="G22" s="118"/>
      <c r="H22" s="118"/>
      <c r="I22" s="118"/>
      <c r="J22" s="119"/>
      <c r="L22" s="113"/>
    </row>
    <row r="23" spans="1:12" ht="15" customHeight="1">
      <c r="A23" s="113" t="str">
        <f>IF(VLOOKUP($L23,入力シート!$A$9:$Z$22,M$9,FALSE)="","",VLOOKUP($L23,入力シート!$A$9:$Z$22,M$9,FALSE))</f>
        <v/>
      </c>
      <c r="B23" s="125" t="str">
        <f>IF(ISERROR(VLOOKUP($L23,入力シート!$A$9:$Z$22,$N$9,FALSE)),"",VLOOKUP($L23,入力シート!$A$9:$Z$22,$N$9,FALSE))</f>
        <v/>
      </c>
      <c r="C23" s="126"/>
      <c r="D23" s="118" t="str">
        <f>IF(A23="","",IF(ISERROR(VLOOKUP($L23,入力シート!$A$9:$Z$22,P$9,FALSE)),"",VLOOKUP($L23,入力シート!$A$9:$Z$22,P$9,FALSE)))</f>
        <v/>
      </c>
      <c r="E23" s="127" t="str">
        <f>IF(A23="","",IF(ISERROR(VLOOKUP($L23,入力シート!$A$9:$Z$22,Q$9,FALSE)),"",VLOOKUP($L23,入力シート!$A$9:$Z$22,Q$9,FALSE)))</f>
        <v/>
      </c>
      <c r="F23" s="118" t="str">
        <f>IF(A23="","",IF(ISERROR(VLOOKUP($L23,入力シート!$A$9:$Z$22,R$9,FALSE)),"",VLOOKUP($L23,入力シート!$A$9:$Z$22,R$9,FALSE)))</f>
        <v/>
      </c>
      <c r="G23" s="118" t="str">
        <f>IF(A23="","",IF(ISERROR(VLOOKUP($L23,入力シート!$A$9:$Z$22,S$9,FALSE)),"",VLOOKUP($L23,入力シート!$A$9:$Z$22,S$9,FALSE)))</f>
        <v/>
      </c>
      <c r="H23" s="118">
        <f>IF(ISERROR(VLOOKUP($L23,入力シート!$A$9:$U$22,T$9,FALSE)),"",VLOOKUP($L23,入力シート!$A$9:$U$22,T$9,FALSE))</f>
        <v>0</v>
      </c>
      <c r="I23" s="118" t="str">
        <f>IF(A23="","",IF(ISERROR(VLOOKUP($L23,入力シート!$A$9:$Z$22,T$9,FALSE)),"",VLOOKUP($L23,入力シート!$A$9:$Z$22,T$9,FALSE)))</f>
        <v/>
      </c>
      <c r="J23" s="119"/>
      <c r="L23" s="113">
        <v>8</v>
      </c>
    </row>
    <row r="24" spans="1:12" ht="26.25" customHeight="1">
      <c r="A24" s="113"/>
      <c r="B24" s="123" t="str">
        <f>IF(ISERROR(VLOOKUP($L23,入力シート!$A$9:$Z$22,$N$10,FALSE)),"",VLOOKUP($L23,入力シート!$A$9:$Z$22,$N$10,FALSE))</f>
        <v/>
      </c>
      <c r="C24" s="124"/>
      <c r="D24" s="118"/>
      <c r="E24" s="127"/>
      <c r="F24" s="118"/>
      <c r="G24" s="118"/>
      <c r="H24" s="118"/>
      <c r="I24" s="118"/>
      <c r="J24" s="119"/>
      <c r="L24" s="113"/>
    </row>
    <row r="25" spans="1:12" ht="15" customHeight="1">
      <c r="A25" s="113" t="str">
        <f>IF(VLOOKUP($L25,入力シート!$A$9:$Z$22,M$9,FALSE)="","",VLOOKUP($L25,入力シート!$A$9:$Z$22,M$9,FALSE))</f>
        <v/>
      </c>
      <c r="B25" s="125" t="str">
        <f>IF(ISERROR(VLOOKUP($L25,入力シート!$A$9:$Z$22,$N$9,FALSE)),"",VLOOKUP($L25,入力シート!$A$9:$Z$22,$N$9,FALSE))</f>
        <v/>
      </c>
      <c r="C25" s="126"/>
      <c r="D25" s="118" t="str">
        <f>IF(A25="","",IF(ISERROR(VLOOKUP($L25,入力シート!$A$9:$Z$22,P$9,FALSE)),"",VLOOKUP($L25,入力シート!$A$9:$Z$22,P$9,FALSE)))</f>
        <v/>
      </c>
      <c r="E25" s="127" t="str">
        <f>IF(A25="","",IF(ISERROR(VLOOKUP($L25,入力シート!$A$9:$Z$22,Q$9,FALSE)),"",VLOOKUP($L25,入力シート!$A$9:$Z$22,Q$9,FALSE)))</f>
        <v/>
      </c>
      <c r="F25" s="118" t="str">
        <f>IF(A25="","",IF(ISERROR(VLOOKUP($L25,入力シート!$A$9:$Z$22,R$9,FALSE)),"",VLOOKUP($L25,入力シート!$A$9:$Z$22,R$9,FALSE)))</f>
        <v/>
      </c>
      <c r="G25" s="118" t="str">
        <f>IF(A25="","",IF(ISERROR(VLOOKUP($L25,入力シート!$A$9:$Z$22,S$9,FALSE)),"",VLOOKUP($L25,入力シート!$A$9:$Z$22,S$9,FALSE)))</f>
        <v/>
      </c>
      <c r="H25" s="118">
        <f>IF(ISERROR(VLOOKUP($L25,入力シート!$A$9:$U$22,T$9,FALSE)),"",VLOOKUP($L25,入力シート!$A$9:$U$22,T$9,FALSE))</f>
        <v>0</v>
      </c>
      <c r="I25" s="118" t="str">
        <f>IF(A25="","",IF(ISERROR(VLOOKUP($L25,入力シート!$A$9:$Z$22,T$9,FALSE)),"",VLOOKUP($L25,入力シート!$A$9:$Z$22,T$9,FALSE)))</f>
        <v/>
      </c>
      <c r="J25" s="119"/>
      <c r="L25" s="113">
        <v>9</v>
      </c>
    </row>
    <row r="26" spans="1:12" ht="26.25" customHeight="1">
      <c r="A26" s="113"/>
      <c r="B26" s="123" t="str">
        <f>IF(ISERROR(VLOOKUP($L25,入力シート!$A$9:$Z$22,$N$10,FALSE)),"",VLOOKUP($L25,入力シート!$A$9:$Z$22,$N$10,FALSE))</f>
        <v/>
      </c>
      <c r="C26" s="124"/>
      <c r="D26" s="118"/>
      <c r="E26" s="127"/>
      <c r="F26" s="118"/>
      <c r="G26" s="118"/>
      <c r="H26" s="118"/>
      <c r="I26" s="118"/>
      <c r="J26" s="119"/>
      <c r="L26" s="113"/>
    </row>
    <row r="27" spans="1:12" ht="15" customHeight="1">
      <c r="A27" s="113" t="str">
        <f>IF(VLOOKUP($L27,入力シート!$A$9:$Z$22,M$9,FALSE)="","",VLOOKUP($L27,入力シート!$A$9:$Z$22,M$9,FALSE))</f>
        <v/>
      </c>
      <c r="B27" s="125" t="str">
        <f>IF(ISERROR(VLOOKUP($L27,入力シート!$A$9:$Z$22,$N$9,FALSE)),"",VLOOKUP($L27,入力シート!$A$9:$Z$22,$N$9,FALSE))</f>
        <v/>
      </c>
      <c r="C27" s="126"/>
      <c r="D27" s="118" t="str">
        <f>IF(A27="","",IF(ISERROR(VLOOKUP($L27,入力シート!$A$9:$Z$22,P$9,FALSE)),"",VLOOKUP($L27,入力シート!$A$9:$Z$22,P$9,FALSE)))</f>
        <v/>
      </c>
      <c r="E27" s="127" t="str">
        <f>IF(A27="","",IF(ISERROR(VLOOKUP($L27,入力シート!$A$9:$Z$22,Q$9,FALSE)),"",VLOOKUP($L27,入力シート!$A$9:$Z$22,Q$9,FALSE)))</f>
        <v/>
      </c>
      <c r="F27" s="118" t="str">
        <f>IF(A27="","",IF(ISERROR(VLOOKUP($L27,入力シート!$A$9:$Z$22,R$9,FALSE)),"",VLOOKUP($L27,入力シート!$A$9:$Z$22,R$9,FALSE)))</f>
        <v/>
      </c>
      <c r="G27" s="118" t="str">
        <f>IF(A27="","",IF(ISERROR(VLOOKUP($L27,入力シート!$A$9:$Z$22,S$9,FALSE)),"",VLOOKUP($L27,入力シート!$A$9:$Z$22,S$9,FALSE)))</f>
        <v/>
      </c>
      <c r="H27" s="118">
        <f>IF(ISERROR(VLOOKUP($L27,入力シート!$A$9:$U$22,T$9,FALSE)),"",VLOOKUP($L27,入力シート!$A$9:$U$22,T$9,FALSE))</f>
        <v>0</v>
      </c>
      <c r="I27" s="118" t="str">
        <f>IF(A27="","",IF(ISERROR(VLOOKUP($L27,入力シート!$A$9:$Z$22,T$9,FALSE)),"",VLOOKUP($L27,入力シート!$A$9:$Z$22,T$9,FALSE)))</f>
        <v/>
      </c>
      <c r="J27" s="119"/>
      <c r="L27" s="113">
        <v>10</v>
      </c>
    </row>
    <row r="28" spans="1:12" ht="26.25" customHeight="1">
      <c r="A28" s="113"/>
      <c r="B28" s="123" t="str">
        <f>IF(ISERROR(VLOOKUP($L27,入力シート!$A$9:$Z$22,$N$10,FALSE)),"",VLOOKUP($L27,入力シート!$A$9:$Z$22,$N$10,FALSE))</f>
        <v/>
      </c>
      <c r="C28" s="124"/>
      <c r="D28" s="118"/>
      <c r="E28" s="127"/>
      <c r="F28" s="118"/>
      <c r="G28" s="118"/>
      <c r="H28" s="118"/>
      <c r="I28" s="118"/>
      <c r="J28" s="119"/>
      <c r="L28" s="113"/>
    </row>
    <row r="29" spans="1:12" ht="15" customHeight="1">
      <c r="A29" s="113" t="str">
        <f>IF(VLOOKUP($L29,入力シート!$A$9:$Z$22,M$9,FALSE)="","",VLOOKUP($L29,入力シート!$A$9:$Z$22,M$9,FALSE))</f>
        <v/>
      </c>
      <c r="B29" s="125" t="str">
        <f>IF(ISERROR(VLOOKUP($L29,入力シート!$A$9:$Z$22,$N$9,FALSE)),"",VLOOKUP($L29,入力シート!$A$9:$Z$22,$N$9,FALSE))</f>
        <v/>
      </c>
      <c r="C29" s="126"/>
      <c r="D29" s="118" t="str">
        <f>IF(A29="","",IF(ISERROR(VLOOKUP($L29,入力シート!$A$9:$Z$22,P$9,FALSE)),"",VLOOKUP($L29,入力シート!$A$9:$Z$22,P$9,FALSE)))</f>
        <v/>
      </c>
      <c r="E29" s="127" t="str">
        <f>IF(A29="","",IF(ISERROR(VLOOKUP($L29,入力シート!$A$9:$Z$22,Q$9,FALSE)),"",VLOOKUP($L29,入力シート!$A$9:$Z$22,Q$9,FALSE)))</f>
        <v/>
      </c>
      <c r="F29" s="118" t="str">
        <f>IF(A29="","",IF(ISERROR(VLOOKUP($L29,入力シート!$A$9:$Z$22,R$9,FALSE)),"",VLOOKUP($L29,入力シート!$A$9:$Z$22,R$9,FALSE)))</f>
        <v/>
      </c>
      <c r="G29" s="118" t="str">
        <f>IF(A29="","",IF(ISERROR(VLOOKUP($L29,入力シート!$A$9:$Z$22,S$9,FALSE)),"",VLOOKUP($L29,入力シート!$A$9:$Z$22,S$9,FALSE)))</f>
        <v/>
      </c>
      <c r="H29" s="118">
        <f>IF(ISERROR(VLOOKUP($L29,入力シート!$A$9:$U$22,T$9,FALSE)),"",VLOOKUP($L29,入力シート!$A$9:$U$22,T$9,FALSE))</f>
        <v>0</v>
      </c>
      <c r="I29" s="118" t="str">
        <f>IF(A29="","",IF(ISERROR(VLOOKUP($L29,入力シート!$A$9:$Z$22,T$9,FALSE)),"",VLOOKUP($L29,入力シート!$A$9:$Z$22,T$9,FALSE)))</f>
        <v/>
      </c>
      <c r="J29" s="119"/>
      <c r="L29" s="113">
        <v>11</v>
      </c>
    </row>
    <row r="30" spans="1:12" ht="26.25" customHeight="1">
      <c r="A30" s="113"/>
      <c r="B30" s="123" t="str">
        <f>IF(ISERROR(VLOOKUP($L29,入力シート!$A$9:$Z$22,$N$10,FALSE)),"",VLOOKUP($L29,入力シート!$A$9:$Z$22,$N$10,FALSE))</f>
        <v/>
      </c>
      <c r="C30" s="124"/>
      <c r="D30" s="118"/>
      <c r="E30" s="127"/>
      <c r="F30" s="118"/>
      <c r="G30" s="118"/>
      <c r="H30" s="118"/>
      <c r="I30" s="118"/>
      <c r="J30" s="119"/>
      <c r="L30" s="113"/>
    </row>
    <row r="31" spans="1:12" ht="15" customHeight="1">
      <c r="A31" s="113" t="str">
        <f>IF(VLOOKUP($L31,入力シート!$A$9:$Z$22,M$9,FALSE)="","",VLOOKUP($L31,入力シート!$A$9:$Z$22,M$9,FALSE))</f>
        <v/>
      </c>
      <c r="B31" s="125" t="str">
        <f>IF(ISERROR(VLOOKUP($L31,入力シート!$A$9:$Z$22,$N$9,FALSE)),"",VLOOKUP($L31,入力シート!$A$9:$Z$22,$N$9,FALSE))</f>
        <v/>
      </c>
      <c r="C31" s="126"/>
      <c r="D31" s="118" t="str">
        <f>IF(A31="","",IF(ISERROR(VLOOKUP($L31,入力シート!$A$9:$Z$22,P$9,FALSE)),"",VLOOKUP($L31,入力シート!$A$9:$Z$22,P$9,FALSE)))</f>
        <v/>
      </c>
      <c r="E31" s="127" t="str">
        <f>IF(A31="","",IF(ISERROR(VLOOKUP($L31,入力シート!$A$9:$Z$22,Q$9,FALSE)),"",VLOOKUP($L31,入力シート!$A$9:$Z$22,Q$9,FALSE)))</f>
        <v/>
      </c>
      <c r="F31" s="118" t="str">
        <f>IF(A31="","",IF(ISERROR(VLOOKUP($L31,入力シート!$A$9:$Z$22,R$9,FALSE)),"",VLOOKUP($L31,入力シート!$A$9:$Z$22,R$9,FALSE)))</f>
        <v/>
      </c>
      <c r="G31" s="118" t="str">
        <f>IF(A31="","",IF(ISERROR(VLOOKUP($L31,入力シート!$A$9:$Z$22,S$9,FALSE)),"",VLOOKUP($L31,入力シート!$A$9:$Z$22,S$9,FALSE)))</f>
        <v/>
      </c>
      <c r="H31" s="118">
        <f>IF(ISERROR(VLOOKUP($L31,入力シート!$A$9:$U$22,T$9,FALSE)),"",VLOOKUP($L31,入力シート!$A$9:$U$22,T$9,FALSE))</f>
        <v>0</v>
      </c>
      <c r="I31" s="118" t="str">
        <f>IF(A31="","",IF(ISERROR(VLOOKUP($L31,入力シート!$A$9:$Z$22,T$9,FALSE)),"",VLOOKUP($L31,入力シート!$A$9:$Z$22,T$9,FALSE)))</f>
        <v/>
      </c>
      <c r="J31" s="119"/>
      <c r="L31" s="113">
        <v>12</v>
      </c>
    </row>
    <row r="32" spans="1:12" ht="26.25" customHeight="1">
      <c r="A32" s="113"/>
      <c r="B32" s="123" t="str">
        <f>IF(ISERROR(VLOOKUP($L31,入力シート!$A$9:$Z$22,$N$10,FALSE)),"",VLOOKUP($L31,入力シート!$A$9:$Z$22,$N$10,FALSE))</f>
        <v/>
      </c>
      <c r="C32" s="124"/>
      <c r="D32" s="118"/>
      <c r="E32" s="127"/>
      <c r="F32" s="118"/>
      <c r="G32" s="118"/>
      <c r="H32" s="118"/>
      <c r="I32" s="118"/>
      <c r="J32" s="119"/>
      <c r="L32" s="113"/>
    </row>
    <row r="33" spans="1:12" ht="15" customHeight="1">
      <c r="A33" s="113" t="str">
        <f>IF(VLOOKUP($L33,入力シート!$A$9:$Z$22,M$9,FALSE)="","",VLOOKUP($L33,入力シート!$A$9:$Z$22,M$9,FALSE))</f>
        <v/>
      </c>
      <c r="B33" s="125" t="str">
        <f>IF(ISERROR(VLOOKUP($L33,入力シート!$A$9:$Z$22,$N$9,FALSE)),"",VLOOKUP($L33,入力シート!$A$9:$Z$22,$N$9,FALSE))</f>
        <v/>
      </c>
      <c r="C33" s="126"/>
      <c r="D33" s="118" t="str">
        <f>IF(A33="","",IF(ISERROR(VLOOKUP($L33,入力シート!$A$9:$Z$22,P$9,FALSE)),"",VLOOKUP($L33,入力シート!$A$9:$Z$22,P$9,FALSE)))</f>
        <v/>
      </c>
      <c r="E33" s="127" t="str">
        <f>IF(A33="","",IF(ISERROR(VLOOKUP($L33,入力シート!$A$9:$Z$22,Q$9,FALSE)),"",VLOOKUP($L33,入力シート!$A$9:$Z$22,Q$9,FALSE)))</f>
        <v/>
      </c>
      <c r="F33" s="118" t="str">
        <f>IF(A33="","",IF(ISERROR(VLOOKUP($L33,入力シート!$A$9:$Z$22,R$9,FALSE)),"",VLOOKUP($L33,入力シート!$A$9:$Z$22,R$9,FALSE)))</f>
        <v/>
      </c>
      <c r="G33" s="118" t="str">
        <f>IF(A33="","",IF(ISERROR(VLOOKUP($L33,入力シート!$A$9:$Z$22,S$9,FALSE)),"",VLOOKUP($L33,入力シート!$A$9:$Z$22,S$9,FALSE)))</f>
        <v/>
      </c>
      <c r="H33" s="118">
        <f>IF(ISERROR(VLOOKUP($L33,入力シート!$A$9:$U$22,T$9,FALSE)),"",VLOOKUP($L33,入力シート!$A$9:$U$22,T$9,FALSE))</f>
        <v>0</v>
      </c>
      <c r="I33" s="118" t="str">
        <f>IF(A33="","",IF(ISERROR(VLOOKUP($L33,入力シート!$A$9:$Z$22,T$9,FALSE)),"",VLOOKUP($L33,入力シート!$A$9:$Z$22,T$9,FALSE)))</f>
        <v/>
      </c>
      <c r="J33" s="119"/>
      <c r="L33" s="113">
        <v>13</v>
      </c>
    </row>
    <row r="34" spans="1:12" ht="26.25" customHeight="1">
      <c r="A34" s="113"/>
      <c r="B34" s="123" t="str">
        <f>IF(ISERROR(VLOOKUP($L33,入力シート!$A$9:$Z$22,$N$10,FALSE)),"",VLOOKUP($L33,入力シート!$A$9:$Z$22,$N$10,FALSE))</f>
        <v/>
      </c>
      <c r="C34" s="124"/>
      <c r="D34" s="118"/>
      <c r="E34" s="127"/>
      <c r="F34" s="118"/>
      <c r="G34" s="118"/>
      <c r="H34" s="118"/>
      <c r="I34" s="118"/>
      <c r="J34" s="119"/>
      <c r="L34" s="113"/>
    </row>
    <row r="35" spans="1:12" ht="15" customHeight="1">
      <c r="A35" s="113" t="str">
        <f>IF(VLOOKUP($L35,入力シート!$A$9:$Z$22,M$9,FALSE)="","",VLOOKUP($L35,入力シート!$A$9:$Z$22,M$9,FALSE))</f>
        <v/>
      </c>
      <c r="B35" s="125" t="str">
        <f>IF(ISERROR(VLOOKUP($L35,入力シート!$A$9:$Z$22,$N$9,FALSE)),"",VLOOKUP($L35,入力シート!$A$9:$Z$22,$N$9,FALSE))</f>
        <v/>
      </c>
      <c r="C35" s="126"/>
      <c r="D35" s="118" t="str">
        <f>IF(A35="","",IF(ISERROR(VLOOKUP($L35,入力シート!$A$9:$Z$22,P$9,FALSE)),"",VLOOKUP($L35,入力シート!$A$9:$Z$22,P$9,FALSE)))</f>
        <v/>
      </c>
      <c r="E35" s="127" t="str">
        <f>IF(A35="","",IF(ISERROR(VLOOKUP($L35,入力シート!$A$9:$Z$22,Q$9,FALSE)),"",VLOOKUP($L35,入力シート!$A$9:$Z$22,Q$9,FALSE)))</f>
        <v/>
      </c>
      <c r="F35" s="118" t="str">
        <f>IF(A35="","",IF(ISERROR(VLOOKUP($L35,入力シート!$A$9:$Z$22,R$9,FALSE)),"",VLOOKUP($L35,入力シート!$A$9:$Z$22,R$9,FALSE)))</f>
        <v/>
      </c>
      <c r="G35" s="118" t="str">
        <f>IF(A35="","",IF(ISERROR(VLOOKUP($L35,入力シート!$A$9:$Z$22,S$9,FALSE)),"",VLOOKUP($L35,入力シート!$A$9:$Z$22,S$9,FALSE)))</f>
        <v/>
      </c>
      <c r="H35" s="118">
        <f>IF(ISERROR(VLOOKUP($L35,入力シート!$A$9:$U$22,T$9,FALSE)),"",VLOOKUP($L35,入力シート!$A$9:$U$22,T$9,FALSE))</f>
        <v>0</v>
      </c>
      <c r="I35" s="118" t="str">
        <f>IF(A35="","",IF(ISERROR(VLOOKUP($L35,入力シート!$A$9:$Z$22,T$9,FALSE)),"",VLOOKUP($L35,入力シート!$A$9:$Z$22,T$9,FALSE)))</f>
        <v/>
      </c>
      <c r="J35" s="119"/>
      <c r="L35" s="113">
        <v>14</v>
      </c>
    </row>
    <row r="36" spans="1:12" ht="26.25" customHeight="1">
      <c r="A36" s="113"/>
      <c r="B36" s="123" t="str">
        <f>IF(ISERROR(VLOOKUP($L35,入力シート!$A$9:$Z$22,$N$10,FALSE)),"",VLOOKUP($L35,入力シート!$A$9:$Z$22,$N$10,FALSE))</f>
        <v/>
      </c>
      <c r="C36" s="124"/>
      <c r="D36" s="118"/>
      <c r="E36" s="127"/>
      <c r="F36" s="118"/>
      <c r="G36" s="118"/>
      <c r="H36" s="118"/>
      <c r="I36" s="118"/>
      <c r="J36" s="119"/>
      <c r="L36" s="113"/>
    </row>
    <row r="37" spans="1:12" ht="22.5" customHeight="1">
      <c r="A37" t="s">
        <v>12</v>
      </c>
    </row>
    <row r="38" spans="1:12" ht="15.75" customHeight="1">
      <c r="B38" s="58" t="s">
        <v>83</v>
      </c>
      <c r="C38" s="58"/>
      <c r="D38" s="58"/>
      <c r="E38" s="58"/>
    </row>
    <row r="39" spans="1:12" ht="21.75" customHeight="1">
      <c r="A39" t="s">
        <v>13</v>
      </c>
    </row>
    <row r="40" spans="1:12" ht="23.25" customHeight="1">
      <c r="E40" s="57" t="s">
        <v>14</v>
      </c>
      <c r="F40" s="120" t="s">
        <v>79</v>
      </c>
      <c r="G40" s="120"/>
      <c r="H40" s="120"/>
      <c r="I40" s="120"/>
    </row>
    <row r="41" spans="1:12" ht="30" customHeight="1"/>
    <row r="42" spans="1:12" ht="30" customHeight="1"/>
    <row r="43" spans="1:12" ht="30" customHeight="1"/>
  </sheetData>
  <sheetProtection password="C058" sheet="1" scenarios="1"/>
  <mergeCells count="171">
    <mergeCell ref="C1:I1"/>
    <mergeCell ref="A2:I2"/>
    <mergeCell ref="C3:I3"/>
    <mergeCell ref="W9:AB12"/>
    <mergeCell ref="J1:J4"/>
    <mergeCell ref="G4:I4"/>
    <mergeCell ref="A5:B5"/>
    <mergeCell ref="C5:E5"/>
    <mergeCell ref="F5:G5"/>
    <mergeCell ref="H5:J5"/>
    <mergeCell ref="B8:C8"/>
    <mergeCell ref="G8:H8"/>
    <mergeCell ref="A9:A10"/>
    <mergeCell ref="B9:C9"/>
    <mergeCell ref="D9:D10"/>
    <mergeCell ref="E9:E10"/>
    <mergeCell ref="F9:F10"/>
    <mergeCell ref="G9:H10"/>
    <mergeCell ref="A6:B6"/>
    <mergeCell ref="C6:E6"/>
    <mergeCell ref="F6:G6"/>
    <mergeCell ref="H6:J6"/>
    <mergeCell ref="A7:B7"/>
    <mergeCell ref="C7:E7"/>
    <mergeCell ref="F7:G7"/>
    <mergeCell ref="H7:J7"/>
    <mergeCell ref="I9:I10"/>
    <mergeCell ref="J9:J10"/>
    <mergeCell ref="B10:C10"/>
    <mergeCell ref="B12:C12"/>
    <mergeCell ref="A13:A14"/>
    <mergeCell ref="B13:C13"/>
    <mergeCell ref="D13:D14"/>
    <mergeCell ref="E13:E14"/>
    <mergeCell ref="F13:F14"/>
    <mergeCell ref="G13:H14"/>
    <mergeCell ref="I13:I14"/>
    <mergeCell ref="J13:J14"/>
    <mergeCell ref="A11:A12"/>
    <mergeCell ref="B11:C11"/>
    <mergeCell ref="D11:D12"/>
    <mergeCell ref="E11:E12"/>
    <mergeCell ref="F11:F12"/>
    <mergeCell ref="G11:H12"/>
    <mergeCell ref="I11:I12"/>
    <mergeCell ref="B14:C14"/>
    <mergeCell ref="B16:C16"/>
    <mergeCell ref="A17:A18"/>
    <mergeCell ref="B17:C17"/>
    <mergeCell ref="D17:D18"/>
    <mergeCell ref="E17:E18"/>
    <mergeCell ref="F17:F18"/>
    <mergeCell ref="G17:H18"/>
    <mergeCell ref="I17:I18"/>
    <mergeCell ref="J17:J18"/>
    <mergeCell ref="B18:C18"/>
    <mergeCell ref="A15:A16"/>
    <mergeCell ref="B15:C15"/>
    <mergeCell ref="D15:D16"/>
    <mergeCell ref="E15:E16"/>
    <mergeCell ref="F15:F16"/>
    <mergeCell ref="G15:H16"/>
    <mergeCell ref="I15:I16"/>
    <mergeCell ref="B20:C20"/>
    <mergeCell ref="A21:A22"/>
    <mergeCell ref="B21:C21"/>
    <mergeCell ref="D21:D22"/>
    <mergeCell ref="E21:E22"/>
    <mergeCell ref="F21:F22"/>
    <mergeCell ref="G21:H22"/>
    <mergeCell ref="I21:I22"/>
    <mergeCell ref="J21:J22"/>
    <mergeCell ref="A19:A20"/>
    <mergeCell ref="B19:C19"/>
    <mergeCell ref="D19:D20"/>
    <mergeCell ref="E19:E20"/>
    <mergeCell ref="F19:F20"/>
    <mergeCell ref="G19:H20"/>
    <mergeCell ref="I19:I20"/>
    <mergeCell ref="B22:C22"/>
    <mergeCell ref="B24:C24"/>
    <mergeCell ref="A25:A26"/>
    <mergeCell ref="B25:C25"/>
    <mergeCell ref="D25:D26"/>
    <mergeCell ref="E25:E26"/>
    <mergeCell ref="F25:F26"/>
    <mergeCell ref="G25:H26"/>
    <mergeCell ref="I25:I26"/>
    <mergeCell ref="J25:J26"/>
    <mergeCell ref="B26:C26"/>
    <mergeCell ref="A23:A24"/>
    <mergeCell ref="B23:C23"/>
    <mergeCell ref="D23:D24"/>
    <mergeCell ref="E23:E24"/>
    <mergeCell ref="F23:F24"/>
    <mergeCell ref="G23:H24"/>
    <mergeCell ref="I23:I24"/>
    <mergeCell ref="B28:C28"/>
    <mergeCell ref="A29:A30"/>
    <mergeCell ref="B29:C29"/>
    <mergeCell ref="D29:D30"/>
    <mergeCell ref="E29:E30"/>
    <mergeCell ref="F29:F30"/>
    <mergeCell ref="G29:H30"/>
    <mergeCell ref="I29:I30"/>
    <mergeCell ref="J29:J30"/>
    <mergeCell ref="A27:A28"/>
    <mergeCell ref="B27:C27"/>
    <mergeCell ref="D27:D28"/>
    <mergeCell ref="E27:E28"/>
    <mergeCell ref="F27:F28"/>
    <mergeCell ref="G27:H28"/>
    <mergeCell ref="I27:I28"/>
    <mergeCell ref="B30:C30"/>
    <mergeCell ref="B34:C34"/>
    <mergeCell ref="A35:A36"/>
    <mergeCell ref="B35:C35"/>
    <mergeCell ref="D35:D36"/>
    <mergeCell ref="E35:E36"/>
    <mergeCell ref="F35:F36"/>
    <mergeCell ref="G35:H36"/>
    <mergeCell ref="I35:I36"/>
    <mergeCell ref="J31:J32"/>
    <mergeCell ref="B32:C32"/>
    <mergeCell ref="A33:A34"/>
    <mergeCell ref="B33:C33"/>
    <mergeCell ref="D33:D34"/>
    <mergeCell ref="E33:E34"/>
    <mergeCell ref="F33:F34"/>
    <mergeCell ref="G33:H34"/>
    <mergeCell ref="J35:J36"/>
    <mergeCell ref="B36:C36"/>
    <mergeCell ref="A31:A32"/>
    <mergeCell ref="B31:C31"/>
    <mergeCell ref="D31:D32"/>
    <mergeCell ref="E31:E32"/>
    <mergeCell ref="F31:F32"/>
    <mergeCell ref="G31:H32"/>
    <mergeCell ref="P9:P10"/>
    <mergeCell ref="Q9:Q10"/>
    <mergeCell ref="R9:R10"/>
    <mergeCell ref="S9:S10"/>
    <mergeCell ref="T9:T10"/>
    <mergeCell ref="U9:U10"/>
    <mergeCell ref="F40:I40"/>
    <mergeCell ref="I33:I34"/>
    <mergeCell ref="J33:J34"/>
    <mergeCell ref="J27:J28"/>
    <mergeCell ref="I31:I32"/>
    <mergeCell ref="J23:J24"/>
    <mergeCell ref="J19:J20"/>
    <mergeCell ref="J15:J16"/>
    <mergeCell ref="J11:J12"/>
    <mergeCell ref="N10:O10"/>
    <mergeCell ref="L23:L24"/>
    <mergeCell ref="L25:L26"/>
    <mergeCell ref="L27:L28"/>
    <mergeCell ref="L29:L30"/>
    <mergeCell ref="L31:L32"/>
    <mergeCell ref="L33:L34"/>
    <mergeCell ref="L35:L36"/>
    <mergeCell ref="N8:O8"/>
    <mergeCell ref="L9:L10"/>
    <mergeCell ref="L11:L12"/>
    <mergeCell ref="L13:L14"/>
    <mergeCell ref="L15:L16"/>
    <mergeCell ref="L17:L18"/>
    <mergeCell ref="L19:L20"/>
    <mergeCell ref="L21:L22"/>
    <mergeCell ref="M9:M10"/>
    <mergeCell ref="N9:O9"/>
  </mergeCells>
  <phoneticPr fontId="2"/>
  <pageMargins left="0.84" right="0.75" top="0.36" bottom="0.24" header="0.27" footer="0.22"/>
  <pageSetup paperSize="9" orientation="portrait" verticalDpi="300" r:id="rId1"/>
  <headerFooter alignWithMargins="0"/>
  <drawing r:id="rId2"/>
</worksheet>
</file>

<file path=xl/worksheets/sheet3.xml><?xml version="1.0" encoding="utf-8"?>
<worksheet xmlns="http://schemas.openxmlformats.org/spreadsheetml/2006/main" xmlns:r="http://schemas.openxmlformats.org/officeDocument/2006/relationships">
  <dimension ref="A1:O206"/>
  <sheetViews>
    <sheetView workbookViewId="0">
      <selection activeCell="D6" sqref="D6"/>
    </sheetView>
  </sheetViews>
  <sheetFormatPr defaultColWidth="9" defaultRowHeight="13.5"/>
  <cols>
    <col min="1" max="1" width="7.5" style="6" bestFit="1" customWidth="1"/>
    <col min="2" max="2" width="14.5" style="6" customWidth="1"/>
    <col min="3" max="3" width="5.375" style="6" customWidth="1"/>
    <col min="4" max="4" width="5.625" style="6" customWidth="1"/>
    <col min="5" max="5" width="7.125" style="6" customWidth="1"/>
    <col min="6" max="6" width="11.75" style="6" customWidth="1"/>
    <col min="7" max="16384" width="9" style="6"/>
  </cols>
  <sheetData>
    <row r="1" spans="1:15" ht="15" customHeight="1" thickBot="1">
      <c r="A1" s="4"/>
      <c r="B1" s="157" t="str">
        <f>IF(入力シート!D1="","",入力シート!D1)</f>
        <v>○○高等学校</v>
      </c>
      <c r="C1" s="158"/>
      <c r="D1" s="158"/>
      <c r="E1" s="158"/>
      <c r="F1" s="5"/>
    </row>
    <row r="2" spans="1:15" ht="15" customHeight="1" thickBot="1">
      <c r="A2" s="7" t="s">
        <v>20</v>
      </c>
      <c r="B2" s="8" t="str">
        <f>IF(入力シート!F3="","",入力シート!F3)</f>
        <v/>
      </c>
      <c r="C2" s="9" t="s">
        <v>21</v>
      </c>
      <c r="D2" s="159" t="str">
        <f>IF(入力シート!F5="","",入力シート!F5)</f>
        <v/>
      </c>
      <c r="E2" s="160"/>
      <c r="F2" s="5"/>
      <c r="G2" s="10" t="s">
        <v>22</v>
      </c>
      <c r="H2" s="11"/>
      <c r="I2" s="11"/>
      <c r="J2" s="11"/>
      <c r="K2" s="11"/>
      <c r="L2" s="11"/>
      <c r="M2" s="11"/>
      <c r="N2" s="11"/>
      <c r="O2" s="11"/>
    </row>
    <row r="3" spans="1:15" ht="15" customHeight="1" thickBot="1">
      <c r="A3" s="7" t="s">
        <v>23</v>
      </c>
      <c r="B3" s="12" t="str">
        <f>IF(入力シート!F6="","",入力シート!F6)</f>
        <v/>
      </c>
      <c r="C3" s="9"/>
      <c r="D3" s="161"/>
      <c r="E3" s="160"/>
      <c r="F3" s="5"/>
      <c r="G3" s="13" t="s">
        <v>59</v>
      </c>
      <c r="H3" s="11"/>
      <c r="I3" s="11"/>
      <c r="J3" s="11"/>
      <c r="K3" s="11"/>
      <c r="L3" s="11"/>
      <c r="M3" s="11"/>
      <c r="N3" s="11"/>
      <c r="O3" s="11"/>
    </row>
    <row r="4" spans="1:15" ht="15" customHeight="1" thickBot="1">
      <c r="A4" s="14" t="s">
        <v>24</v>
      </c>
      <c r="B4" s="15" t="s">
        <v>25</v>
      </c>
      <c r="C4" s="16" t="s">
        <v>26</v>
      </c>
      <c r="D4" s="15" t="s">
        <v>27</v>
      </c>
      <c r="E4" s="17" t="s">
        <v>28</v>
      </c>
      <c r="F4" s="5"/>
      <c r="G4" s="13" t="s">
        <v>29</v>
      </c>
      <c r="H4" s="11"/>
      <c r="I4" s="11"/>
      <c r="J4" s="11"/>
      <c r="K4" s="11"/>
      <c r="L4" s="11"/>
      <c r="M4" s="11"/>
      <c r="N4" s="11"/>
      <c r="O4" s="11"/>
    </row>
    <row r="5" spans="1:15" ht="15" customHeight="1">
      <c r="A5" s="18" t="str">
        <f>IF(入力シート!C9="","",入力シート!C9)</f>
        <v/>
      </c>
      <c r="B5" s="98" t="str">
        <f>IF($A:$A="","",IF(ISERROR(VLOOKUP($A:$A,入力シート!$C$9:$Z$22,6,FALSE)),"",VLOOKUP($A:$A,入力シート!$C$9:$Z$22,6,FALSE)))</f>
        <v/>
      </c>
      <c r="C5" s="19" t="str">
        <f>IF($A:$A="","",IF(ISERROR(VLOOKUP($A:$A,入力シート!$C$9:$Z$22,8,FALSE)),"",VLOOKUP($A:$A,入力シート!$C$9:$Z$22,8,FALSE)))</f>
        <v/>
      </c>
      <c r="D5" s="19" t="str">
        <f>IF($A:$A="","",IF(ISERROR(VLOOKUP($A:$A,入力シート!$C$9:$Z$22,17,FALSE)),"",VLOOKUP($A:$A,入力シート!$C$9:$Z$22,17,FALSE)))</f>
        <v/>
      </c>
      <c r="E5" s="54" t="str">
        <f>IF($A:$A="","",IF(ISERROR(VLOOKUP($A:$A,入力シート!$C$9:$Z$22,18,FALSE)),"",VLOOKUP($A:$A,入力シート!$C$9:$Z$22,18,FALSE)))</f>
        <v/>
      </c>
      <c r="F5" s="5"/>
      <c r="G5" s="13" t="s">
        <v>72</v>
      </c>
      <c r="H5" s="11"/>
      <c r="I5" s="11"/>
      <c r="J5" s="11"/>
      <c r="K5" s="11"/>
      <c r="L5" s="11"/>
      <c r="M5" s="11"/>
      <c r="N5" s="11"/>
      <c r="O5" s="11"/>
    </row>
    <row r="6" spans="1:15" ht="15" customHeight="1">
      <c r="A6" s="20" t="str">
        <f>IF(入力シート!C10="","",入力シート!C10)</f>
        <v/>
      </c>
      <c r="B6" s="99" t="str">
        <f>IF($A:$A="","",IF(ISERROR(VLOOKUP($A:$A,入力シート!$C$9:$Z$22,6,FALSE)),"",VLOOKUP($A:$A,入力シート!$C$9:$Z$22,6,FALSE)))</f>
        <v/>
      </c>
      <c r="C6" s="21" t="str">
        <f>IF($A:$A="","",IF(ISERROR(VLOOKUP($A:$A,入力シート!$C$9:$Z$22,8,FALSE)),"",VLOOKUP($A:$A,入力シート!$C$9:$Z$22,8,FALSE)))</f>
        <v/>
      </c>
      <c r="D6" s="21" t="str">
        <f>IF($A:$A="","",IF(ISERROR(VLOOKUP($A:$A,入力シート!$C$9:$Z$22,17,FALSE)),"",VLOOKUP($A:$A,入力シート!$C$9:$Z$22,17,FALSE)))</f>
        <v/>
      </c>
      <c r="E6" s="55" t="str">
        <f>IF($A:$A="","",IF(ISERROR(VLOOKUP($A:$A,入力シート!$C$9:$Z$22,18,FALSE)),"",VLOOKUP($A:$A,入力シート!$C$9:$Z$22,18,FALSE)))</f>
        <v/>
      </c>
      <c r="F6" s="5"/>
      <c r="G6" s="22" t="s">
        <v>73</v>
      </c>
      <c r="H6" s="11"/>
      <c r="I6" s="11"/>
      <c r="J6" s="11"/>
      <c r="K6" s="11"/>
      <c r="L6" s="11"/>
      <c r="M6" s="11"/>
      <c r="N6" s="11"/>
      <c r="O6" s="11"/>
    </row>
    <row r="7" spans="1:15" ht="15" customHeight="1">
      <c r="A7" s="23" t="str">
        <f>IF(入力シート!C11="","",入力シート!C11)</f>
        <v/>
      </c>
      <c r="B7" s="99" t="str">
        <f>IF($A:$A="","",IF(ISERROR(VLOOKUP($A:$A,入力シート!$C$9:$Z$22,6,FALSE)),"",VLOOKUP($A:$A,入力シート!$C$9:$Z$22,6,FALSE)))</f>
        <v/>
      </c>
      <c r="C7" s="21" t="str">
        <f>IF($A:$A="","",IF(ISERROR(VLOOKUP($A:$A,入力シート!$C$9:$Z$22,8,FALSE)),"",VLOOKUP($A:$A,入力シート!$C$9:$Z$22,8,FALSE)))</f>
        <v/>
      </c>
      <c r="D7" s="21" t="str">
        <f>IF($A:$A="","",IF(ISERROR(VLOOKUP($A:$A,入力シート!$C$9:$Z$22,17,FALSE)),"",VLOOKUP($A:$A,入力シート!$C$9:$Z$22,17,FALSE)))</f>
        <v/>
      </c>
      <c r="E7" s="55" t="str">
        <f>IF($A:$A="","",IF(ISERROR(VLOOKUP($A:$A,入力シート!$C$9:$Z$22,18,FALSE)),"",VLOOKUP($A:$A,入力シート!$C$9:$Z$22,18,FALSE)))</f>
        <v/>
      </c>
      <c r="F7" s="5"/>
      <c r="G7" s="25" t="s">
        <v>74</v>
      </c>
      <c r="H7" s="11"/>
      <c r="I7" s="11"/>
      <c r="J7" s="11"/>
      <c r="K7" s="11"/>
      <c r="L7" s="11"/>
      <c r="M7" s="11"/>
      <c r="N7" s="11"/>
      <c r="O7" s="11"/>
    </row>
    <row r="8" spans="1:15" ht="15" customHeight="1">
      <c r="A8" s="24" t="str">
        <f>IF(入力シート!C12="","",入力シート!C12)</f>
        <v/>
      </c>
      <c r="B8" s="99" t="str">
        <f>IF($A:$A="","",IF(ISERROR(VLOOKUP($A:$A,入力シート!$C$9:$Z$22,6,FALSE)),"",VLOOKUP($A:$A,入力シート!$C$9:$Z$22,6,FALSE)))</f>
        <v/>
      </c>
      <c r="C8" s="21" t="str">
        <f>IF($A:$A="","",IF(ISERROR(VLOOKUP($A:$A,入力シート!$C$9:$Z$22,8,FALSE)),"",VLOOKUP($A:$A,入力シート!$C$9:$Z$22,8,FALSE)))</f>
        <v/>
      </c>
      <c r="D8" s="21" t="str">
        <f>IF($A:$A="","",IF(ISERROR(VLOOKUP($A:$A,入力シート!$C$9:$Z$22,17,FALSE)),"",VLOOKUP($A:$A,入力シート!$C$9:$Z$22,17,FALSE)))</f>
        <v/>
      </c>
      <c r="E8" s="55" t="str">
        <f>IF($A:$A="","",IF(ISERROR(VLOOKUP($A:$A,入力シート!$C$9:$Z$22,18,FALSE)),"",VLOOKUP($A:$A,入力シート!$C$9:$Z$22,18,FALSE)))</f>
        <v/>
      </c>
      <c r="F8" s="5"/>
      <c r="G8" s="11" t="s">
        <v>76</v>
      </c>
      <c r="H8" s="11"/>
      <c r="I8" s="11"/>
      <c r="J8" s="11"/>
      <c r="K8" s="11"/>
      <c r="L8" s="11"/>
      <c r="M8" s="11"/>
      <c r="N8" s="11"/>
      <c r="O8" s="11"/>
    </row>
    <row r="9" spans="1:15" ht="15" customHeight="1">
      <c r="A9" s="23" t="str">
        <f>IF(入力シート!C13="","",入力シート!C13)</f>
        <v/>
      </c>
      <c r="B9" s="99" t="str">
        <f>IF($A:$A="","",IF(ISERROR(VLOOKUP($A:$A,入力シート!$C$9:$Z$22,6,FALSE)),"",VLOOKUP($A:$A,入力シート!$C$9:$Z$22,6,FALSE)))</f>
        <v/>
      </c>
      <c r="C9" s="21" t="str">
        <f>IF($A:$A="","",IF(ISERROR(VLOOKUP($A:$A,入力シート!$C$9:$Z$22,8,FALSE)),"",VLOOKUP($A:$A,入力シート!$C$9:$Z$22,8,FALSE)))</f>
        <v/>
      </c>
      <c r="D9" s="21" t="str">
        <f>IF($A:$A="","",IF(ISERROR(VLOOKUP($A:$A,入力シート!$C$9:$Z$22,17,FALSE)),"",VLOOKUP($A:$A,入力シート!$C$9:$Z$22,17,FALSE)))</f>
        <v/>
      </c>
      <c r="E9" s="55" t="str">
        <f>IF($A:$A="","",IF(ISERROR(VLOOKUP($A:$A,入力シート!$C$9:$Z$22,18,FALSE)),"",VLOOKUP($A:$A,入力シート!$C$9:$Z$22,18,FALSE)))</f>
        <v/>
      </c>
      <c r="F9" s="5"/>
      <c r="G9" s="25" t="s">
        <v>71</v>
      </c>
      <c r="H9" s="11"/>
      <c r="I9" s="11"/>
      <c r="J9" s="26"/>
      <c r="K9" s="11"/>
      <c r="L9" s="11"/>
      <c r="M9" s="11"/>
      <c r="N9" s="11"/>
      <c r="O9" s="11"/>
    </row>
    <row r="10" spans="1:15" ht="15" customHeight="1">
      <c r="A10" s="24" t="str">
        <f>IF(入力シート!C14="","",入力シート!C14)</f>
        <v/>
      </c>
      <c r="B10" s="99" t="str">
        <f>IF($A:$A="","",IF(ISERROR(VLOOKUP($A:$A,入力シート!$C$9:$Z$22,6,FALSE)),"",VLOOKUP($A:$A,入力シート!$C$9:$Z$22,6,FALSE)))</f>
        <v/>
      </c>
      <c r="C10" s="21" t="str">
        <f>IF($A:$A="","",IF(ISERROR(VLOOKUP($A:$A,入力シート!$C$9:$Z$22,8,FALSE)),"",VLOOKUP($A:$A,入力シート!$C$9:$Z$22,8,FALSE)))</f>
        <v/>
      </c>
      <c r="D10" s="21" t="str">
        <f>IF($A:$A="","",IF(ISERROR(VLOOKUP($A:$A,入力シート!$C$9:$Z$22,17,FALSE)),"",VLOOKUP($A:$A,入力シート!$C$9:$Z$22,17,FALSE)))</f>
        <v/>
      </c>
      <c r="E10" s="55" t="str">
        <f>IF($A:$A="","",IF(ISERROR(VLOOKUP($A:$A,入力シート!$C$9:$Z$22,18,FALSE)),"",VLOOKUP($A:$A,入力シート!$C$9:$Z$22,18,FALSE)))</f>
        <v/>
      </c>
      <c r="F10" s="5"/>
      <c r="G10" s="13" t="s">
        <v>75</v>
      </c>
      <c r="H10" s="11"/>
      <c r="I10" s="11"/>
      <c r="J10" s="11"/>
      <c r="K10" s="11"/>
      <c r="L10" s="11"/>
      <c r="M10" s="11"/>
      <c r="N10" s="11"/>
      <c r="O10" s="11"/>
    </row>
    <row r="11" spans="1:15" ht="15" customHeight="1">
      <c r="A11" s="23" t="str">
        <f>IF(入力シート!C15="","",入力シート!C15)</f>
        <v/>
      </c>
      <c r="B11" s="99" t="str">
        <f>IF($A:$A="","",IF(ISERROR(VLOOKUP($A:$A,入力シート!$C$9:$Z$22,6,FALSE)),"",VLOOKUP($A:$A,入力シート!$C$9:$Z$22,6,FALSE)))</f>
        <v/>
      </c>
      <c r="C11" s="21" t="str">
        <f>IF($A:$A="","",IF(ISERROR(VLOOKUP($A:$A,入力シート!$C$9:$Z$22,8,FALSE)),"",VLOOKUP($A:$A,入力シート!$C$9:$Z$22,8,FALSE)))</f>
        <v/>
      </c>
      <c r="D11" s="21" t="str">
        <f>IF($A:$A="","",IF(ISERROR(VLOOKUP($A:$A,入力シート!$C$9:$Z$22,17,FALSE)),"",VLOOKUP($A:$A,入力シート!$C$9:$Z$22,17,FALSE)))</f>
        <v/>
      </c>
      <c r="E11" s="55" t="str">
        <f>IF($A:$A="","",IF(ISERROR(VLOOKUP($A:$A,入力シート!$C$9:$Z$22,18,FALSE)),"",VLOOKUP($A:$A,入力シート!$C$9:$Z$22,18,FALSE)))</f>
        <v/>
      </c>
      <c r="F11" s="5"/>
      <c r="I11" s="11"/>
      <c r="J11" s="11"/>
      <c r="K11" s="11"/>
      <c r="L11" s="11"/>
      <c r="M11" s="11"/>
      <c r="N11" s="11"/>
      <c r="O11" s="11"/>
    </row>
    <row r="12" spans="1:15" ht="15" customHeight="1">
      <c r="A12" s="24" t="str">
        <f>IF(入力シート!C16="","",入力シート!C16)</f>
        <v/>
      </c>
      <c r="B12" s="99" t="str">
        <f>IF($A:$A="","",IF(ISERROR(VLOOKUP($A:$A,入力シート!$C$9:$Z$22,6,FALSE)),"",VLOOKUP($A:$A,入力シート!$C$9:$Z$22,6,FALSE)))</f>
        <v/>
      </c>
      <c r="C12" s="21" t="str">
        <f>IF($A:$A="","",IF(ISERROR(VLOOKUP($A:$A,入力シート!$C$9:$Z$22,8,FALSE)),"",VLOOKUP($A:$A,入力シート!$C$9:$Z$22,8,FALSE)))</f>
        <v/>
      </c>
      <c r="D12" s="21" t="str">
        <f>IF($A:$A="","",IF(ISERROR(VLOOKUP($A:$A,入力シート!$C$9:$Z$22,17,FALSE)),"",VLOOKUP($A:$A,入力シート!$C$9:$Z$22,17,FALSE)))</f>
        <v/>
      </c>
      <c r="E12" s="55" t="str">
        <f>IF($A:$A="","",IF(ISERROR(VLOOKUP($A:$A,入力シート!$C$9:$Z$22,18,FALSE)),"",VLOOKUP($A:$A,入力シート!$C$9:$Z$22,18,FALSE)))</f>
        <v/>
      </c>
      <c r="F12" s="5"/>
      <c r="G12" s="11"/>
      <c r="H12" s="11"/>
      <c r="I12" s="11"/>
      <c r="J12" s="11"/>
      <c r="K12" s="11"/>
      <c r="L12" s="11"/>
      <c r="M12" s="11"/>
      <c r="N12" s="11"/>
      <c r="O12" s="11"/>
    </row>
    <row r="13" spans="1:15" ht="15" customHeight="1">
      <c r="A13" s="23" t="str">
        <f>IF(入力シート!C17="","",入力シート!C17)</f>
        <v/>
      </c>
      <c r="B13" s="99" t="str">
        <f>IF($A:$A="","",IF(ISERROR(VLOOKUP($A:$A,入力シート!$C$9:$Z$22,6,FALSE)),"",VLOOKUP($A:$A,入力シート!$C$9:$Z$22,6,FALSE)))</f>
        <v/>
      </c>
      <c r="C13" s="21" t="str">
        <f>IF($A:$A="","",IF(ISERROR(VLOOKUP($A:$A,入力シート!$C$9:$Z$22,8,FALSE)),"",VLOOKUP($A:$A,入力シート!$C$9:$Z$22,8,FALSE)))</f>
        <v/>
      </c>
      <c r="D13" s="21" t="str">
        <f>IF($A:$A="","",IF(ISERROR(VLOOKUP($A:$A,入力シート!$C$9:$Z$22,17,FALSE)),"",VLOOKUP($A:$A,入力シート!$C$9:$Z$22,17,FALSE)))</f>
        <v/>
      </c>
      <c r="E13" s="55" t="str">
        <f>IF($A:$A="","",IF(ISERROR(VLOOKUP($A:$A,入力シート!$C$9:$Z$22,18,FALSE)),"",VLOOKUP($A:$A,入力シート!$C$9:$Z$22,18,FALSE)))</f>
        <v/>
      </c>
      <c r="F13" s="5"/>
      <c r="G13" s="11"/>
      <c r="H13" s="11"/>
      <c r="I13" s="11"/>
      <c r="J13" s="11"/>
      <c r="K13" s="11"/>
      <c r="L13" s="11"/>
      <c r="M13" s="11"/>
      <c r="N13" s="11"/>
      <c r="O13" s="11"/>
    </row>
    <row r="14" spans="1:15" ht="15" customHeight="1">
      <c r="A14" s="24" t="str">
        <f>IF(入力シート!C18="","",入力シート!C18)</f>
        <v/>
      </c>
      <c r="B14" s="99" t="str">
        <f>IF($A:$A="","",IF(ISERROR(VLOOKUP($A:$A,入力シート!$C$9:$Z$22,6,FALSE)),"",VLOOKUP($A:$A,入力シート!$C$9:$Z$22,6,FALSE)))</f>
        <v/>
      </c>
      <c r="C14" s="21" t="str">
        <f>IF($A:$A="","",IF(ISERROR(VLOOKUP($A:$A,入力シート!$C$9:$Z$22,8,FALSE)),"",VLOOKUP($A:$A,入力シート!$C$9:$Z$22,8,FALSE)))</f>
        <v/>
      </c>
      <c r="D14" s="21" t="str">
        <f>IF($A:$A="","",IF(ISERROR(VLOOKUP($A:$A,入力シート!$C$9:$Z$22,17,FALSE)),"",VLOOKUP($A:$A,入力シート!$C$9:$Z$22,17,FALSE)))</f>
        <v/>
      </c>
      <c r="E14" s="55" t="str">
        <f>IF($A:$A="","",IF(ISERROR(VLOOKUP($A:$A,入力シート!$C$9:$Z$22,18,FALSE)),"",VLOOKUP($A:$A,入力シート!$C$9:$Z$22,18,FALSE)))</f>
        <v/>
      </c>
      <c r="F14" s="5"/>
      <c r="G14" s="11"/>
      <c r="H14" s="11"/>
      <c r="I14" s="11"/>
      <c r="J14" s="11"/>
      <c r="K14" s="11"/>
      <c r="L14" s="11"/>
      <c r="M14" s="11"/>
      <c r="N14" s="11"/>
      <c r="O14" s="11"/>
    </row>
    <row r="15" spans="1:15" ht="15" customHeight="1">
      <c r="A15" s="23" t="str">
        <f>IF(入力シート!C19="","",入力シート!C19)</f>
        <v/>
      </c>
      <c r="B15" s="99" t="str">
        <f>IF($A:$A="","",IF(ISERROR(VLOOKUP($A:$A,入力シート!$C$9:$Z$22,6,FALSE)),"",VLOOKUP($A:$A,入力シート!$C$9:$Z$22,6,FALSE)))</f>
        <v/>
      </c>
      <c r="C15" s="21" t="str">
        <f>IF($A:$A="","",IF(ISERROR(VLOOKUP($A:$A,入力シート!$C$9:$Z$22,8,FALSE)),"",VLOOKUP($A:$A,入力シート!$C$9:$Z$22,8,FALSE)))</f>
        <v/>
      </c>
      <c r="D15" s="21" t="str">
        <f>IF($A:$A="","",IF(ISERROR(VLOOKUP($A:$A,入力シート!$C$9:$Z$22,17,FALSE)),"",VLOOKUP($A:$A,入力シート!$C$9:$Z$22,17,FALSE)))</f>
        <v/>
      </c>
      <c r="E15" s="55" t="str">
        <f>IF($A:$A="","",IF(ISERROR(VLOOKUP($A:$A,入力シート!$C$9:$Z$22,18,FALSE)),"",VLOOKUP($A:$A,入力シート!$C$9:$Z$22,18,FALSE)))</f>
        <v/>
      </c>
      <c r="F15" s="5"/>
      <c r="G15" s="162" t="s">
        <v>30</v>
      </c>
      <c r="H15" s="162"/>
      <c r="I15" s="162"/>
      <c r="J15" s="162"/>
      <c r="K15" s="162"/>
      <c r="L15" s="162"/>
      <c r="M15" s="162"/>
      <c r="N15" s="162"/>
      <c r="O15" s="162"/>
    </row>
    <row r="16" spans="1:15" ht="15" customHeight="1">
      <c r="A16" s="24" t="str">
        <f>IF(入力シート!C20="","",入力シート!C20)</f>
        <v/>
      </c>
      <c r="B16" s="99" t="str">
        <f>IF($A:$A="","",IF(ISERROR(VLOOKUP($A:$A,入力シート!$C$9:$Z$22,6,FALSE)),"",VLOOKUP($A:$A,入力シート!$C$9:$Z$22,6,FALSE)))</f>
        <v/>
      </c>
      <c r="C16" s="21" t="str">
        <f>IF($A:$A="","",IF(ISERROR(VLOOKUP($A:$A,入力シート!$C$9:$Z$22,8,FALSE)),"",VLOOKUP($A:$A,入力シート!$C$9:$Z$22,8,FALSE)))</f>
        <v/>
      </c>
      <c r="D16" s="21" t="str">
        <f>IF($A:$A="","",IF(ISERROR(VLOOKUP($A:$A,入力シート!$C$9:$Z$22,17,FALSE)),"",VLOOKUP($A:$A,入力シート!$C$9:$Z$22,17,FALSE)))</f>
        <v/>
      </c>
      <c r="E16" s="55" t="str">
        <f>IF($A:$A="","",IF(ISERROR(VLOOKUP($A:$A,入力シート!$C$9:$Z$22,18,FALSE)),"",VLOOKUP($A:$A,入力シート!$C$9:$Z$22,18,FALSE)))</f>
        <v/>
      </c>
      <c r="F16" s="5"/>
      <c r="G16" s="162"/>
      <c r="H16" s="162"/>
      <c r="I16" s="162"/>
      <c r="J16" s="162"/>
      <c r="K16" s="162"/>
      <c r="L16" s="162"/>
      <c r="M16" s="162"/>
      <c r="N16" s="162"/>
      <c r="O16" s="162"/>
    </row>
    <row r="17" spans="1:15" ht="15" customHeight="1">
      <c r="A17" s="23" t="str">
        <f>IF(入力シート!C21="","",入力シート!C21)</f>
        <v/>
      </c>
      <c r="B17" s="99" t="str">
        <f>IF($A:$A="","",IF(ISERROR(VLOOKUP($A:$A,入力シート!$C$9:$Z$22,6,FALSE)),"",VLOOKUP($A:$A,入力シート!$C$9:$Z$22,6,FALSE)))</f>
        <v/>
      </c>
      <c r="C17" s="21" t="str">
        <f>IF($A:$A="","",IF(ISERROR(VLOOKUP($A:$A,入力シート!$C$9:$Z$22,8,FALSE)),"",VLOOKUP($A:$A,入力シート!$C$9:$Z$22,8,FALSE)))</f>
        <v/>
      </c>
      <c r="D17" s="21" t="str">
        <f>IF($A:$A="","",IF(ISERROR(VLOOKUP($A:$A,入力シート!$C$9:$Z$22,17,FALSE)),"",VLOOKUP($A:$A,入力シート!$C$9:$Z$22,17,FALSE)))</f>
        <v/>
      </c>
      <c r="E17" s="55" t="str">
        <f>IF($A:$A="","",IF(ISERROR(VLOOKUP($A:$A,入力シート!$C$9:$Z$22,18,FALSE)),"",VLOOKUP($A:$A,入力シート!$C$9:$Z$22,18,FALSE)))</f>
        <v/>
      </c>
      <c r="F17" s="5"/>
      <c r="G17" s="162"/>
      <c r="H17" s="162"/>
      <c r="I17" s="162"/>
      <c r="J17" s="162"/>
      <c r="K17" s="162"/>
      <c r="L17" s="162"/>
      <c r="M17" s="162"/>
      <c r="N17" s="162"/>
      <c r="O17" s="162"/>
    </row>
    <row r="18" spans="1:15" ht="15" customHeight="1" thickBot="1">
      <c r="A18" s="27" t="str">
        <f>IF(入力シート!C22="","",入力シート!C22)</f>
        <v/>
      </c>
      <c r="B18" s="100" t="str">
        <f>IF($A:$A="","",IF(ISERROR(VLOOKUP($A:$A,入力シート!$C$9:$Z$22,6,FALSE)),"",VLOOKUP($A:$A,入力シート!$C$9:$Z$22,6,FALSE)))</f>
        <v/>
      </c>
      <c r="C18" s="28" t="str">
        <f>IF($A:$A="","",IF(ISERROR(VLOOKUP($A:$A,入力シート!$C$9:$Z$22,8,FALSE)),"",VLOOKUP($A:$A,入力シート!$C$9:$Z$22,8,FALSE)))</f>
        <v/>
      </c>
      <c r="D18" s="28" t="str">
        <f>IF($A:$A="","",IF(ISERROR(VLOOKUP($A:$A,入力シート!$C$9:$Z$22,17,FALSE)),"",VLOOKUP($A:$A,入力シート!$C$9:$Z$22,17,FALSE)))</f>
        <v/>
      </c>
      <c r="E18" s="56" t="str">
        <f>IF($A:$A="","",IF(ISERROR(VLOOKUP($A:$A,入力シート!$C$9:$Z$22,18,FALSE)),"",VLOOKUP($A:$A,入力シート!$C$9:$Z$22,18,FALSE)))</f>
        <v/>
      </c>
      <c r="F18" s="5"/>
      <c r="G18" s="162"/>
      <c r="H18" s="162"/>
      <c r="I18" s="162"/>
      <c r="J18" s="162"/>
      <c r="K18" s="162"/>
      <c r="L18" s="162"/>
      <c r="M18" s="162"/>
      <c r="N18" s="162"/>
      <c r="O18" s="162"/>
    </row>
    <row r="20" spans="1:15" ht="15" hidden="1" thickBot="1">
      <c r="A20" s="29"/>
      <c r="B20" s="30"/>
      <c r="C20" s="30"/>
      <c r="D20" s="31"/>
      <c r="E20" s="31"/>
      <c r="F20" s="32"/>
    </row>
    <row r="21" spans="1:15" ht="14.25" hidden="1" thickBot="1">
      <c r="A21" s="33"/>
      <c r="B21" s="34"/>
      <c r="C21" s="35"/>
      <c r="D21" s="35"/>
      <c r="E21" s="36"/>
      <c r="F21" s="5"/>
    </row>
    <row r="22" spans="1:15" ht="14.25" hidden="1" thickBot="1">
      <c r="A22" s="33"/>
      <c r="B22" s="34"/>
      <c r="C22" s="35"/>
      <c r="D22" s="35"/>
      <c r="E22" s="36"/>
      <c r="F22" s="5"/>
    </row>
    <row r="23" spans="1:15" ht="14.25" hidden="1" thickBot="1">
      <c r="A23" s="14"/>
      <c r="B23" s="37"/>
      <c r="C23" s="37"/>
      <c r="D23" s="38"/>
      <c r="E23" s="39"/>
      <c r="F23" s="5"/>
    </row>
    <row r="24" spans="1:15" hidden="1">
      <c r="A24" s="40"/>
      <c r="B24" s="41"/>
      <c r="C24" s="42"/>
      <c r="D24" s="43"/>
      <c r="E24" s="44"/>
      <c r="F24" s="5"/>
    </row>
    <row r="25" spans="1:15" hidden="1">
      <c r="A25" s="45"/>
      <c r="B25" s="46"/>
      <c r="C25" s="47"/>
      <c r="D25" s="43"/>
      <c r="E25" s="44"/>
      <c r="F25" s="5"/>
    </row>
    <row r="26" spans="1:15" hidden="1">
      <c r="A26" s="48"/>
      <c r="B26" s="46"/>
      <c r="C26" s="47"/>
      <c r="D26" s="43"/>
      <c r="E26" s="44"/>
      <c r="F26" s="5"/>
    </row>
    <row r="27" spans="1:15" hidden="1">
      <c r="A27" s="48"/>
      <c r="B27" s="46"/>
      <c r="C27" s="47"/>
      <c r="D27" s="43"/>
      <c r="E27" s="44"/>
      <c r="F27" s="5"/>
    </row>
    <row r="28" spans="1:15" hidden="1">
      <c r="A28" s="48"/>
      <c r="B28" s="46"/>
      <c r="C28" s="47"/>
      <c r="D28" s="43"/>
      <c r="E28" s="44"/>
      <c r="F28" s="5"/>
    </row>
    <row r="29" spans="1:15" hidden="1">
      <c r="A29" s="48"/>
      <c r="B29" s="46"/>
      <c r="C29" s="47"/>
      <c r="D29" s="43"/>
      <c r="E29" s="44"/>
      <c r="F29" s="5"/>
    </row>
    <row r="30" spans="1:15" hidden="1">
      <c r="A30" s="48"/>
      <c r="B30" s="46"/>
      <c r="C30" s="47"/>
      <c r="D30" s="43"/>
      <c r="E30" s="44"/>
      <c r="F30" s="5"/>
    </row>
    <row r="31" spans="1:15" hidden="1">
      <c r="A31" s="48"/>
      <c r="B31" s="46"/>
      <c r="C31" s="47"/>
      <c r="D31" s="43"/>
      <c r="E31" s="44"/>
      <c r="F31" s="5"/>
    </row>
    <row r="32" spans="1:15" hidden="1">
      <c r="A32" s="48"/>
      <c r="B32" s="46"/>
      <c r="C32" s="47"/>
      <c r="D32" s="43"/>
      <c r="E32" s="44"/>
      <c r="F32" s="5"/>
    </row>
    <row r="33" spans="1:6" hidden="1">
      <c r="A33" s="48"/>
      <c r="B33" s="46"/>
      <c r="C33" s="47"/>
      <c r="D33" s="43"/>
      <c r="E33" s="44"/>
      <c r="F33" s="5"/>
    </row>
    <row r="34" spans="1:6" hidden="1">
      <c r="A34" s="48"/>
      <c r="B34" s="46"/>
      <c r="C34" s="47"/>
      <c r="D34" s="43"/>
      <c r="E34" s="44"/>
      <c r="F34" s="5"/>
    </row>
    <row r="35" spans="1:6" ht="14.25" hidden="1" thickBot="1">
      <c r="A35" s="49"/>
      <c r="B35" s="50"/>
      <c r="C35" s="51"/>
      <c r="D35" s="52"/>
      <c r="E35" s="53"/>
      <c r="F35" s="5"/>
    </row>
    <row r="36" spans="1:6" hidden="1"/>
    <row r="37" spans="1:6" ht="15" hidden="1" thickBot="1">
      <c r="A37" s="29"/>
      <c r="B37" s="30"/>
      <c r="C37" s="30"/>
      <c r="D37" s="30"/>
      <c r="E37" s="30"/>
      <c r="F37" s="32"/>
    </row>
    <row r="38" spans="1:6" ht="14.25" hidden="1" thickBot="1">
      <c r="A38" s="33"/>
      <c r="B38" s="34"/>
      <c r="C38" s="35"/>
      <c r="D38" s="35"/>
      <c r="E38" s="36"/>
      <c r="F38" s="5"/>
    </row>
    <row r="39" spans="1:6" ht="14.25" hidden="1" thickBot="1">
      <c r="A39" s="33"/>
      <c r="B39" s="34"/>
      <c r="C39" s="35"/>
      <c r="D39" s="35"/>
      <c r="E39" s="36"/>
      <c r="F39" s="5"/>
    </row>
    <row r="40" spans="1:6" ht="14.25" hidden="1" thickBot="1">
      <c r="A40" s="14"/>
      <c r="B40" s="37"/>
      <c r="C40" s="37"/>
      <c r="D40" s="38"/>
      <c r="E40" s="39"/>
      <c r="F40" s="5"/>
    </row>
    <row r="41" spans="1:6" hidden="1">
      <c r="A41" s="40"/>
      <c r="B41" s="41"/>
      <c r="C41" s="42"/>
      <c r="D41" s="43"/>
      <c r="E41" s="44"/>
      <c r="F41" s="5"/>
    </row>
    <row r="42" spans="1:6" hidden="1">
      <c r="A42" s="45"/>
      <c r="B42" s="46"/>
      <c r="C42" s="47"/>
      <c r="D42" s="43"/>
      <c r="E42" s="44"/>
      <c r="F42" s="5"/>
    </row>
    <row r="43" spans="1:6" hidden="1">
      <c r="A43" s="48"/>
      <c r="B43" s="46"/>
      <c r="C43" s="47"/>
      <c r="D43" s="43"/>
      <c r="E43" s="44"/>
      <c r="F43" s="5"/>
    </row>
    <row r="44" spans="1:6" hidden="1">
      <c r="A44" s="48"/>
      <c r="B44" s="46"/>
      <c r="C44" s="47"/>
      <c r="D44" s="43"/>
      <c r="E44" s="44"/>
      <c r="F44" s="5"/>
    </row>
    <row r="45" spans="1:6" hidden="1">
      <c r="A45" s="48"/>
      <c r="B45" s="46"/>
      <c r="C45" s="47"/>
      <c r="D45" s="43"/>
      <c r="E45" s="44"/>
      <c r="F45" s="5"/>
    </row>
    <row r="46" spans="1:6" hidden="1">
      <c r="A46" s="48"/>
      <c r="B46" s="46"/>
      <c r="C46" s="47"/>
      <c r="D46" s="43"/>
      <c r="E46" s="44"/>
      <c r="F46" s="5"/>
    </row>
    <row r="47" spans="1:6" hidden="1">
      <c r="A47" s="48"/>
      <c r="B47" s="46"/>
      <c r="C47" s="47"/>
      <c r="D47" s="43"/>
      <c r="E47" s="44"/>
      <c r="F47" s="5"/>
    </row>
    <row r="48" spans="1:6" hidden="1">
      <c r="A48" s="48"/>
      <c r="B48" s="46"/>
      <c r="C48" s="47"/>
      <c r="D48" s="43"/>
      <c r="E48" s="44"/>
      <c r="F48" s="5"/>
    </row>
    <row r="49" spans="1:6" hidden="1">
      <c r="A49" s="48"/>
      <c r="B49" s="46"/>
      <c r="C49" s="47"/>
      <c r="D49" s="43"/>
      <c r="E49" s="44"/>
      <c r="F49" s="5"/>
    </row>
    <row r="50" spans="1:6" hidden="1">
      <c r="A50" s="48"/>
      <c r="B50" s="46"/>
      <c r="C50" s="47"/>
      <c r="D50" s="43"/>
      <c r="E50" s="44"/>
      <c r="F50" s="5"/>
    </row>
    <row r="51" spans="1:6" hidden="1">
      <c r="A51" s="48"/>
      <c r="B51" s="46"/>
      <c r="C51" s="47"/>
      <c r="D51" s="43"/>
      <c r="E51" s="44"/>
      <c r="F51" s="5"/>
    </row>
    <row r="52" spans="1:6" ht="14.25" hidden="1" thickBot="1">
      <c r="A52" s="49"/>
      <c r="B52" s="50"/>
      <c r="C52" s="51"/>
      <c r="D52" s="52"/>
      <c r="E52" s="53"/>
      <c r="F52" s="5"/>
    </row>
    <row r="53" spans="1:6" hidden="1"/>
    <row r="54" spans="1:6" ht="15" hidden="1" thickBot="1">
      <c r="A54" s="29"/>
      <c r="B54" s="30"/>
      <c r="C54" s="30"/>
      <c r="D54" s="30"/>
      <c r="E54" s="30"/>
      <c r="F54" s="32"/>
    </row>
    <row r="55" spans="1:6" ht="14.25" hidden="1" thickBot="1">
      <c r="A55" s="33"/>
      <c r="B55" s="34"/>
      <c r="C55" s="35"/>
      <c r="D55" s="35"/>
      <c r="E55" s="36"/>
      <c r="F55" s="5"/>
    </row>
    <row r="56" spans="1:6" ht="14.25" hidden="1" thickBot="1">
      <c r="A56" s="33"/>
      <c r="B56" s="34"/>
      <c r="C56" s="35"/>
      <c r="D56" s="35"/>
      <c r="E56" s="36"/>
      <c r="F56" s="5"/>
    </row>
    <row r="57" spans="1:6" ht="14.25" hidden="1" thickBot="1">
      <c r="A57" s="14"/>
      <c r="B57" s="37"/>
      <c r="C57" s="37"/>
      <c r="D57" s="38"/>
      <c r="E57" s="39"/>
      <c r="F57" s="5"/>
    </row>
    <row r="58" spans="1:6" hidden="1">
      <c r="A58" s="40"/>
      <c r="B58" s="41"/>
      <c r="C58" s="42"/>
      <c r="D58" s="43"/>
      <c r="E58" s="44"/>
      <c r="F58" s="5"/>
    </row>
    <row r="59" spans="1:6" hidden="1">
      <c r="A59" s="45"/>
      <c r="B59" s="46"/>
      <c r="C59" s="47"/>
      <c r="D59" s="43"/>
      <c r="E59" s="44"/>
      <c r="F59" s="5"/>
    </row>
    <row r="60" spans="1:6" hidden="1">
      <c r="A60" s="48"/>
      <c r="B60" s="46"/>
      <c r="C60" s="47"/>
      <c r="D60" s="43"/>
      <c r="E60" s="44"/>
      <c r="F60" s="5"/>
    </row>
    <row r="61" spans="1:6" hidden="1">
      <c r="A61" s="48"/>
      <c r="B61" s="46"/>
      <c r="C61" s="47"/>
      <c r="D61" s="43"/>
      <c r="E61" s="44"/>
      <c r="F61" s="5"/>
    </row>
    <row r="62" spans="1:6" hidden="1">
      <c r="A62" s="48"/>
      <c r="B62" s="46"/>
      <c r="C62" s="47"/>
      <c r="D62" s="43"/>
      <c r="E62" s="44"/>
      <c r="F62" s="5"/>
    </row>
    <row r="63" spans="1:6" hidden="1">
      <c r="A63" s="48"/>
      <c r="B63" s="46"/>
      <c r="C63" s="47"/>
      <c r="D63" s="43"/>
      <c r="E63" s="44"/>
      <c r="F63" s="5"/>
    </row>
    <row r="64" spans="1:6" hidden="1">
      <c r="A64" s="48"/>
      <c r="B64" s="46"/>
      <c r="C64" s="47"/>
      <c r="D64" s="43"/>
      <c r="E64" s="44"/>
      <c r="F64" s="5"/>
    </row>
    <row r="65" spans="1:6" hidden="1">
      <c r="A65" s="48"/>
      <c r="B65" s="46"/>
      <c r="C65" s="47"/>
      <c r="D65" s="43"/>
      <c r="E65" s="44"/>
      <c r="F65" s="5"/>
    </row>
    <row r="66" spans="1:6" hidden="1">
      <c r="A66" s="48"/>
      <c r="B66" s="46"/>
      <c r="C66" s="47"/>
      <c r="D66" s="43"/>
      <c r="E66" s="44"/>
      <c r="F66" s="5"/>
    </row>
    <row r="67" spans="1:6" hidden="1">
      <c r="A67" s="48"/>
      <c r="B67" s="46"/>
      <c r="C67" s="47"/>
      <c r="D67" s="43"/>
      <c r="E67" s="44"/>
      <c r="F67" s="5"/>
    </row>
    <row r="68" spans="1:6" hidden="1">
      <c r="A68" s="48"/>
      <c r="B68" s="46"/>
      <c r="C68" s="47"/>
      <c r="D68" s="43"/>
      <c r="E68" s="44"/>
      <c r="F68" s="5"/>
    </row>
    <row r="69" spans="1:6" ht="14.25" hidden="1" thickBot="1">
      <c r="A69" s="49"/>
      <c r="B69" s="50"/>
      <c r="C69" s="51"/>
      <c r="D69" s="52"/>
      <c r="E69" s="53"/>
      <c r="F69" s="5"/>
    </row>
    <row r="70" spans="1:6" hidden="1"/>
    <row r="71" spans="1:6" ht="15" hidden="1" thickBot="1">
      <c r="A71" s="29"/>
      <c r="B71" s="30"/>
      <c r="C71" s="30"/>
      <c r="D71" s="30"/>
      <c r="E71" s="30"/>
      <c r="F71" s="32"/>
    </row>
    <row r="72" spans="1:6" ht="14.25" hidden="1" thickBot="1">
      <c r="A72" s="33"/>
      <c r="B72" s="34"/>
      <c r="C72" s="35"/>
      <c r="D72" s="35"/>
      <c r="E72" s="36"/>
      <c r="F72" s="5"/>
    </row>
    <row r="73" spans="1:6" ht="14.25" hidden="1" thickBot="1">
      <c r="A73" s="33"/>
      <c r="B73" s="34"/>
      <c r="C73" s="35"/>
      <c r="D73" s="35"/>
      <c r="E73" s="36"/>
      <c r="F73" s="5"/>
    </row>
    <row r="74" spans="1:6" ht="14.25" hidden="1" thickBot="1">
      <c r="A74" s="14"/>
      <c r="B74" s="37"/>
      <c r="C74" s="37"/>
      <c r="D74" s="38"/>
      <c r="E74" s="39"/>
      <c r="F74" s="5"/>
    </row>
    <row r="75" spans="1:6" hidden="1">
      <c r="A75" s="40"/>
      <c r="B75" s="41"/>
      <c r="C75" s="42"/>
      <c r="D75" s="43"/>
      <c r="E75" s="44"/>
      <c r="F75" s="5"/>
    </row>
    <row r="76" spans="1:6" hidden="1">
      <c r="A76" s="45"/>
      <c r="B76" s="46"/>
      <c r="C76" s="47"/>
      <c r="D76" s="43"/>
      <c r="E76" s="44"/>
      <c r="F76" s="5"/>
    </row>
    <row r="77" spans="1:6" hidden="1">
      <c r="A77" s="48"/>
      <c r="B77" s="46"/>
      <c r="C77" s="47"/>
      <c r="D77" s="43"/>
      <c r="E77" s="44"/>
      <c r="F77" s="5"/>
    </row>
    <row r="78" spans="1:6" hidden="1">
      <c r="A78" s="48"/>
      <c r="B78" s="46"/>
      <c r="C78" s="47"/>
      <c r="D78" s="43"/>
      <c r="E78" s="44"/>
      <c r="F78" s="5"/>
    </row>
    <row r="79" spans="1:6" hidden="1">
      <c r="A79" s="48"/>
      <c r="B79" s="46"/>
      <c r="C79" s="47"/>
      <c r="D79" s="43"/>
      <c r="E79" s="44"/>
      <c r="F79" s="5"/>
    </row>
    <row r="80" spans="1:6" hidden="1">
      <c r="A80" s="48"/>
      <c r="B80" s="46"/>
      <c r="C80" s="47"/>
      <c r="D80" s="43"/>
      <c r="E80" s="44"/>
      <c r="F80" s="5"/>
    </row>
    <row r="81" spans="1:6" hidden="1">
      <c r="A81" s="48"/>
      <c r="B81" s="46"/>
      <c r="C81" s="47"/>
      <c r="D81" s="43"/>
      <c r="E81" s="44"/>
      <c r="F81" s="5"/>
    </row>
    <row r="82" spans="1:6" hidden="1">
      <c r="A82" s="48"/>
      <c r="B82" s="46"/>
      <c r="C82" s="47"/>
      <c r="D82" s="43"/>
      <c r="E82" s="44"/>
      <c r="F82" s="5"/>
    </row>
    <row r="83" spans="1:6" hidden="1">
      <c r="A83" s="48"/>
      <c r="B83" s="46"/>
      <c r="C83" s="47"/>
      <c r="D83" s="43"/>
      <c r="E83" s="44"/>
      <c r="F83" s="5"/>
    </row>
    <row r="84" spans="1:6" hidden="1">
      <c r="A84" s="48"/>
      <c r="B84" s="46"/>
      <c r="C84" s="47"/>
      <c r="D84" s="43"/>
      <c r="E84" s="44"/>
      <c r="F84" s="5"/>
    </row>
    <row r="85" spans="1:6" hidden="1">
      <c r="A85" s="48"/>
      <c r="B85" s="46"/>
      <c r="C85" s="47"/>
      <c r="D85" s="43"/>
      <c r="E85" s="44"/>
      <c r="F85" s="5"/>
    </row>
    <row r="86" spans="1:6" ht="14.25" hidden="1" thickBot="1">
      <c r="A86" s="49"/>
      <c r="B86" s="50"/>
      <c r="C86" s="51"/>
      <c r="D86" s="52"/>
      <c r="E86" s="53"/>
      <c r="F86" s="5"/>
    </row>
    <row r="87" spans="1:6" hidden="1"/>
    <row r="88" spans="1:6" ht="15" hidden="1" thickBot="1">
      <c r="A88" s="29"/>
      <c r="B88" s="30"/>
      <c r="C88" s="30"/>
      <c r="D88" s="30"/>
      <c r="E88" s="30"/>
      <c r="F88" s="32"/>
    </row>
    <row r="89" spans="1:6" ht="14.25" hidden="1" thickBot="1">
      <c r="A89" s="33"/>
      <c r="B89" s="34"/>
      <c r="C89" s="35"/>
      <c r="D89" s="35"/>
      <c r="E89" s="36"/>
      <c r="F89" s="5"/>
    </row>
    <row r="90" spans="1:6" ht="14.25" hidden="1" thickBot="1">
      <c r="A90" s="33"/>
      <c r="B90" s="34"/>
      <c r="C90" s="35"/>
      <c r="D90" s="35"/>
      <c r="E90" s="36"/>
      <c r="F90" s="5"/>
    </row>
    <row r="91" spans="1:6" ht="14.25" hidden="1" thickBot="1">
      <c r="A91" s="14"/>
      <c r="B91" s="37"/>
      <c r="C91" s="37"/>
      <c r="D91" s="38"/>
      <c r="E91" s="39"/>
      <c r="F91" s="5"/>
    </row>
    <row r="92" spans="1:6" hidden="1">
      <c r="A92" s="40"/>
      <c r="B92" s="41"/>
      <c r="C92" s="42"/>
      <c r="D92" s="43"/>
      <c r="E92" s="44"/>
      <c r="F92" s="5"/>
    </row>
    <row r="93" spans="1:6" hidden="1">
      <c r="A93" s="45"/>
      <c r="B93" s="46"/>
      <c r="C93" s="47"/>
      <c r="D93" s="43"/>
      <c r="E93" s="44"/>
      <c r="F93" s="5"/>
    </row>
    <row r="94" spans="1:6" hidden="1">
      <c r="A94" s="48"/>
      <c r="B94" s="46"/>
      <c r="C94" s="47"/>
      <c r="D94" s="43"/>
      <c r="E94" s="44"/>
      <c r="F94" s="5"/>
    </row>
    <row r="95" spans="1:6" hidden="1">
      <c r="A95" s="48"/>
      <c r="B95" s="46"/>
      <c r="C95" s="47"/>
      <c r="D95" s="43"/>
      <c r="E95" s="44"/>
      <c r="F95" s="5"/>
    </row>
    <row r="96" spans="1:6" hidden="1">
      <c r="A96" s="48"/>
      <c r="B96" s="46"/>
      <c r="C96" s="47"/>
      <c r="D96" s="43"/>
      <c r="E96" s="44"/>
      <c r="F96" s="5"/>
    </row>
    <row r="97" spans="1:6" hidden="1">
      <c r="A97" s="48"/>
      <c r="B97" s="46"/>
      <c r="C97" s="47"/>
      <c r="D97" s="43"/>
      <c r="E97" s="44"/>
      <c r="F97" s="5"/>
    </row>
    <row r="98" spans="1:6" hidden="1">
      <c r="A98" s="48"/>
      <c r="B98" s="46"/>
      <c r="C98" s="47"/>
      <c r="D98" s="43"/>
      <c r="E98" s="44"/>
      <c r="F98" s="5"/>
    </row>
    <row r="99" spans="1:6" hidden="1">
      <c r="A99" s="48"/>
      <c r="B99" s="46"/>
      <c r="C99" s="47"/>
      <c r="D99" s="43"/>
      <c r="E99" s="44"/>
      <c r="F99" s="5"/>
    </row>
    <row r="100" spans="1:6" hidden="1">
      <c r="A100" s="48"/>
      <c r="B100" s="46"/>
      <c r="C100" s="47"/>
      <c r="D100" s="43"/>
      <c r="E100" s="44"/>
      <c r="F100" s="5"/>
    </row>
    <row r="101" spans="1:6" hidden="1">
      <c r="A101" s="48"/>
      <c r="B101" s="46"/>
      <c r="C101" s="47"/>
      <c r="D101" s="43"/>
      <c r="E101" s="44"/>
      <c r="F101" s="5"/>
    </row>
    <row r="102" spans="1:6" hidden="1">
      <c r="A102" s="48"/>
      <c r="B102" s="46"/>
      <c r="C102" s="47"/>
      <c r="D102" s="43"/>
      <c r="E102" s="44"/>
      <c r="F102" s="5"/>
    </row>
    <row r="103" spans="1:6" ht="14.25" hidden="1" thickBot="1">
      <c r="A103" s="49"/>
      <c r="B103" s="50"/>
      <c r="C103" s="51"/>
      <c r="D103" s="52"/>
      <c r="E103" s="53"/>
      <c r="F103" s="5"/>
    </row>
    <row r="104" spans="1:6" hidden="1"/>
    <row r="105" spans="1:6" ht="15" hidden="1" thickBot="1">
      <c r="A105" s="29"/>
      <c r="B105" s="30"/>
      <c r="C105" s="30"/>
      <c r="D105" s="30"/>
      <c r="E105" s="30"/>
      <c r="F105" s="32"/>
    </row>
    <row r="106" spans="1:6" ht="14.25" hidden="1" thickBot="1">
      <c r="A106" s="33"/>
      <c r="B106" s="34"/>
      <c r="C106" s="35"/>
      <c r="D106" s="35"/>
      <c r="E106" s="36"/>
      <c r="F106" s="5"/>
    </row>
    <row r="107" spans="1:6" ht="14.25" hidden="1" thickBot="1">
      <c r="A107" s="33"/>
      <c r="B107" s="34"/>
      <c r="C107" s="35"/>
      <c r="D107" s="35"/>
      <c r="E107" s="36"/>
      <c r="F107" s="5"/>
    </row>
    <row r="108" spans="1:6" ht="14.25" hidden="1" thickBot="1">
      <c r="A108" s="14"/>
      <c r="B108" s="37"/>
      <c r="C108" s="37"/>
      <c r="D108" s="38"/>
      <c r="E108" s="39"/>
      <c r="F108" s="5"/>
    </row>
    <row r="109" spans="1:6" hidden="1">
      <c r="A109" s="40"/>
      <c r="B109" s="41"/>
      <c r="C109" s="42"/>
      <c r="D109" s="43"/>
      <c r="E109" s="44"/>
      <c r="F109" s="5"/>
    </row>
    <row r="110" spans="1:6" hidden="1">
      <c r="A110" s="45"/>
      <c r="B110" s="46"/>
      <c r="C110" s="47"/>
      <c r="D110" s="43"/>
      <c r="E110" s="44"/>
      <c r="F110" s="5"/>
    </row>
    <row r="111" spans="1:6" hidden="1">
      <c r="A111" s="48"/>
      <c r="B111" s="46"/>
      <c r="C111" s="47"/>
      <c r="D111" s="43"/>
      <c r="E111" s="44"/>
      <c r="F111" s="5"/>
    </row>
    <row r="112" spans="1:6" hidden="1">
      <c r="A112" s="48"/>
      <c r="B112" s="46"/>
      <c r="C112" s="47"/>
      <c r="D112" s="43"/>
      <c r="E112" s="44"/>
      <c r="F112" s="5"/>
    </row>
    <row r="113" spans="1:6" hidden="1">
      <c r="A113" s="48"/>
      <c r="B113" s="46"/>
      <c r="C113" s="47"/>
      <c r="D113" s="43"/>
      <c r="E113" s="44"/>
      <c r="F113" s="5"/>
    </row>
    <row r="114" spans="1:6" hidden="1">
      <c r="A114" s="48"/>
      <c r="B114" s="46"/>
      <c r="C114" s="47"/>
      <c r="D114" s="43"/>
      <c r="E114" s="44"/>
      <c r="F114" s="5"/>
    </row>
    <row r="115" spans="1:6" hidden="1">
      <c r="A115" s="48"/>
      <c r="B115" s="46"/>
      <c r="C115" s="47"/>
      <c r="D115" s="43"/>
      <c r="E115" s="44"/>
      <c r="F115" s="5"/>
    </row>
    <row r="116" spans="1:6" hidden="1">
      <c r="A116" s="48"/>
      <c r="B116" s="46"/>
      <c r="C116" s="47"/>
      <c r="D116" s="43"/>
      <c r="E116" s="44"/>
      <c r="F116" s="5"/>
    </row>
    <row r="117" spans="1:6" hidden="1">
      <c r="A117" s="48"/>
      <c r="B117" s="46"/>
      <c r="C117" s="47"/>
      <c r="D117" s="43"/>
      <c r="E117" s="44"/>
      <c r="F117" s="5"/>
    </row>
    <row r="118" spans="1:6" hidden="1">
      <c r="A118" s="48"/>
      <c r="B118" s="46"/>
      <c r="C118" s="47"/>
      <c r="D118" s="43"/>
      <c r="E118" s="44"/>
      <c r="F118" s="5"/>
    </row>
    <row r="119" spans="1:6" hidden="1">
      <c r="A119" s="48"/>
      <c r="B119" s="46"/>
      <c r="C119" s="47"/>
      <c r="D119" s="43"/>
      <c r="E119" s="44"/>
      <c r="F119" s="5"/>
    </row>
    <row r="120" spans="1:6" ht="14.25" hidden="1" thickBot="1">
      <c r="A120" s="49"/>
      <c r="B120" s="50"/>
      <c r="C120" s="51"/>
      <c r="D120" s="52"/>
      <c r="E120" s="53"/>
      <c r="F120" s="5"/>
    </row>
    <row r="121" spans="1:6" hidden="1"/>
    <row r="122" spans="1:6" ht="15" hidden="1" thickBot="1">
      <c r="A122" s="29"/>
      <c r="B122" s="30"/>
      <c r="C122" s="30"/>
      <c r="D122" s="30"/>
      <c r="E122" s="30"/>
      <c r="F122" s="32"/>
    </row>
    <row r="123" spans="1:6" ht="14.25" hidden="1" thickBot="1">
      <c r="A123" s="33"/>
      <c r="B123" s="34"/>
      <c r="C123" s="35"/>
      <c r="D123" s="35"/>
      <c r="E123" s="36"/>
      <c r="F123" s="5"/>
    </row>
    <row r="124" spans="1:6" ht="14.25" hidden="1" thickBot="1">
      <c r="A124" s="33"/>
      <c r="B124" s="34"/>
      <c r="C124" s="35"/>
      <c r="D124" s="35"/>
      <c r="E124" s="36"/>
      <c r="F124" s="5"/>
    </row>
    <row r="125" spans="1:6" ht="14.25" hidden="1" thickBot="1">
      <c r="A125" s="14"/>
      <c r="B125" s="37"/>
      <c r="C125" s="37"/>
      <c r="D125" s="38"/>
      <c r="E125" s="39"/>
      <c r="F125" s="5"/>
    </row>
    <row r="126" spans="1:6" hidden="1">
      <c r="A126" s="40"/>
      <c r="B126" s="41"/>
      <c r="C126" s="42"/>
      <c r="D126" s="43"/>
      <c r="E126" s="44"/>
      <c r="F126" s="5"/>
    </row>
    <row r="127" spans="1:6" hidden="1">
      <c r="A127" s="45"/>
      <c r="B127" s="46"/>
      <c r="C127" s="47"/>
      <c r="D127" s="43"/>
      <c r="E127" s="44"/>
      <c r="F127" s="5"/>
    </row>
    <row r="128" spans="1:6" hidden="1">
      <c r="A128" s="48"/>
      <c r="B128" s="46"/>
      <c r="C128" s="47"/>
      <c r="D128" s="43"/>
      <c r="E128" s="44"/>
      <c r="F128" s="5"/>
    </row>
    <row r="129" spans="1:6" hidden="1">
      <c r="A129" s="48"/>
      <c r="B129" s="46"/>
      <c r="C129" s="47"/>
      <c r="D129" s="43"/>
      <c r="E129" s="44"/>
      <c r="F129" s="5"/>
    </row>
    <row r="130" spans="1:6" hidden="1">
      <c r="A130" s="48"/>
      <c r="B130" s="46"/>
      <c r="C130" s="47"/>
      <c r="D130" s="43"/>
      <c r="E130" s="44"/>
      <c r="F130" s="5"/>
    </row>
    <row r="131" spans="1:6" hidden="1">
      <c r="A131" s="48"/>
      <c r="B131" s="46"/>
      <c r="C131" s="47"/>
      <c r="D131" s="43"/>
      <c r="E131" s="44"/>
      <c r="F131" s="5"/>
    </row>
    <row r="132" spans="1:6" hidden="1">
      <c r="A132" s="48"/>
      <c r="B132" s="46"/>
      <c r="C132" s="47"/>
      <c r="D132" s="43"/>
      <c r="E132" s="44"/>
      <c r="F132" s="5"/>
    </row>
    <row r="133" spans="1:6" hidden="1">
      <c r="A133" s="48"/>
      <c r="B133" s="46"/>
      <c r="C133" s="47"/>
      <c r="D133" s="43"/>
      <c r="E133" s="44"/>
      <c r="F133" s="5"/>
    </row>
    <row r="134" spans="1:6" hidden="1">
      <c r="A134" s="48"/>
      <c r="B134" s="46"/>
      <c r="C134" s="47"/>
      <c r="D134" s="43"/>
      <c r="E134" s="44"/>
      <c r="F134" s="5"/>
    </row>
    <row r="135" spans="1:6" hidden="1">
      <c r="A135" s="48"/>
      <c r="B135" s="46"/>
      <c r="C135" s="47"/>
      <c r="D135" s="43"/>
      <c r="E135" s="44"/>
      <c r="F135" s="5"/>
    </row>
    <row r="136" spans="1:6" hidden="1">
      <c r="A136" s="48"/>
      <c r="B136" s="46"/>
      <c r="C136" s="47"/>
      <c r="D136" s="43"/>
      <c r="E136" s="44"/>
      <c r="F136" s="5"/>
    </row>
    <row r="137" spans="1:6" ht="14.25" hidden="1" thickBot="1">
      <c r="A137" s="49"/>
      <c r="B137" s="50"/>
      <c r="C137" s="51"/>
      <c r="D137" s="52"/>
      <c r="E137" s="53"/>
      <c r="F137" s="5"/>
    </row>
    <row r="138" spans="1:6" hidden="1"/>
    <row r="139" spans="1:6" ht="15" hidden="1" thickBot="1">
      <c r="A139" s="29"/>
      <c r="B139" s="30"/>
      <c r="C139" s="30"/>
      <c r="D139" s="30"/>
      <c r="E139" s="30"/>
      <c r="F139" s="32"/>
    </row>
    <row r="140" spans="1:6" ht="14.25" hidden="1" thickBot="1">
      <c r="A140" s="33"/>
      <c r="B140" s="34"/>
      <c r="C140" s="35"/>
      <c r="D140" s="35"/>
      <c r="E140" s="36"/>
      <c r="F140" s="5"/>
    </row>
    <row r="141" spans="1:6" ht="14.25" hidden="1" thickBot="1">
      <c r="A141" s="33"/>
      <c r="B141" s="34"/>
      <c r="C141" s="35"/>
      <c r="D141" s="35"/>
      <c r="E141" s="36"/>
      <c r="F141" s="5"/>
    </row>
    <row r="142" spans="1:6" ht="14.25" hidden="1" thickBot="1">
      <c r="A142" s="14"/>
      <c r="B142" s="37"/>
      <c r="C142" s="37"/>
      <c r="D142" s="38"/>
      <c r="E142" s="39"/>
      <c r="F142" s="5"/>
    </row>
    <row r="143" spans="1:6" hidden="1">
      <c r="A143" s="40"/>
      <c r="B143" s="41"/>
      <c r="C143" s="42"/>
      <c r="D143" s="43"/>
      <c r="E143" s="44"/>
      <c r="F143" s="5"/>
    </row>
    <row r="144" spans="1:6" hidden="1">
      <c r="A144" s="45"/>
      <c r="B144" s="46"/>
      <c r="C144" s="47"/>
      <c r="D144" s="43"/>
      <c r="E144" s="44"/>
      <c r="F144" s="5"/>
    </row>
    <row r="145" spans="1:6" hidden="1">
      <c r="A145" s="48"/>
      <c r="B145" s="46"/>
      <c r="C145" s="47"/>
      <c r="D145" s="43"/>
      <c r="E145" s="44"/>
      <c r="F145" s="5"/>
    </row>
    <row r="146" spans="1:6" hidden="1">
      <c r="A146" s="48"/>
      <c r="B146" s="46"/>
      <c r="C146" s="47"/>
      <c r="D146" s="43"/>
      <c r="E146" s="44"/>
      <c r="F146" s="5"/>
    </row>
    <row r="147" spans="1:6" hidden="1">
      <c r="A147" s="48"/>
      <c r="B147" s="46"/>
      <c r="C147" s="47"/>
      <c r="D147" s="43"/>
      <c r="E147" s="44"/>
      <c r="F147" s="5"/>
    </row>
    <row r="148" spans="1:6" hidden="1">
      <c r="A148" s="48"/>
      <c r="B148" s="46"/>
      <c r="C148" s="47"/>
      <c r="D148" s="43"/>
      <c r="E148" s="44"/>
      <c r="F148" s="5"/>
    </row>
    <row r="149" spans="1:6" hidden="1">
      <c r="A149" s="48"/>
      <c r="B149" s="46"/>
      <c r="C149" s="47"/>
      <c r="D149" s="43"/>
      <c r="E149" s="44"/>
      <c r="F149" s="5"/>
    </row>
    <row r="150" spans="1:6" hidden="1">
      <c r="A150" s="48"/>
      <c r="B150" s="46"/>
      <c r="C150" s="47"/>
      <c r="D150" s="43"/>
      <c r="E150" s="44"/>
      <c r="F150" s="5"/>
    </row>
    <row r="151" spans="1:6" hidden="1">
      <c r="A151" s="48"/>
      <c r="B151" s="46"/>
      <c r="C151" s="47"/>
      <c r="D151" s="43"/>
      <c r="E151" s="44"/>
      <c r="F151" s="5"/>
    </row>
    <row r="152" spans="1:6" hidden="1">
      <c r="A152" s="48"/>
      <c r="B152" s="46"/>
      <c r="C152" s="47"/>
      <c r="D152" s="43"/>
      <c r="E152" s="44"/>
      <c r="F152" s="5"/>
    </row>
    <row r="153" spans="1:6" hidden="1">
      <c r="A153" s="48"/>
      <c r="B153" s="46"/>
      <c r="C153" s="47"/>
      <c r="D153" s="43"/>
      <c r="E153" s="44"/>
      <c r="F153" s="5"/>
    </row>
    <row r="154" spans="1:6" ht="14.25" hidden="1" thickBot="1">
      <c r="A154" s="49"/>
      <c r="B154" s="50"/>
      <c r="C154" s="51"/>
      <c r="D154" s="52"/>
      <c r="E154" s="53"/>
      <c r="F154" s="5"/>
    </row>
    <row r="155" spans="1:6" hidden="1"/>
    <row r="156" spans="1:6" ht="15" hidden="1" thickBot="1">
      <c r="A156" s="29"/>
      <c r="B156" s="30"/>
      <c r="C156" s="30"/>
      <c r="D156" s="30"/>
      <c r="E156" s="30"/>
      <c r="F156" s="32"/>
    </row>
    <row r="157" spans="1:6" ht="14.25" hidden="1" thickBot="1">
      <c r="A157" s="33"/>
      <c r="B157" s="34"/>
      <c r="C157" s="35"/>
      <c r="D157" s="35"/>
      <c r="E157" s="36"/>
      <c r="F157" s="5"/>
    </row>
    <row r="158" spans="1:6" ht="14.25" hidden="1" thickBot="1">
      <c r="A158" s="33"/>
      <c r="B158" s="34"/>
      <c r="C158" s="35"/>
      <c r="D158" s="35"/>
      <c r="E158" s="36"/>
      <c r="F158" s="5"/>
    </row>
    <row r="159" spans="1:6" ht="14.25" hidden="1" thickBot="1">
      <c r="A159" s="14"/>
      <c r="B159" s="37"/>
      <c r="C159" s="37"/>
      <c r="D159" s="38"/>
      <c r="E159" s="39"/>
      <c r="F159" s="5"/>
    </row>
    <row r="160" spans="1:6" hidden="1">
      <c r="A160" s="40"/>
      <c r="B160" s="41"/>
      <c r="C160" s="42"/>
      <c r="D160" s="43"/>
      <c r="E160" s="44"/>
      <c r="F160" s="5"/>
    </row>
    <row r="161" spans="1:6" hidden="1">
      <c r="A161" s="45"/>
      <c r="B161" s="46"/>
      <c r="C161" s="47"/>
      <c r="D161" s="43"/>
      <c r="E161" s="44"/>
      <c r="F161" s="5"/>
    </row>
    <row r="162" spans="1:6" hidden="1">
      <c r="A162" s="48"/>
      <c r="B162" s="46"/>
      <c r="C162" s="47"/>
      <c r="D162" s="43"/>
      <c r="E162" s="44"/>
      <c r="F162" s="5"/>
    </row>
    <row r="163" spans="1:6" hidden="1">
      <c r="A163" s="48"/>
      <c r="B163" s="46"/>
      <c r="C163" s="47"/>
      <c r="D163" s="43"/>
      <c r="E163" s="44"/>
      <c r="F163" s="5"/>
    </row>
    <row r="164" spans="1:6" hidden="1">
      <c r="A164" s="48"/>
      <c r="B164" s="46"/>
      <c r="C164" s="47"/>
      <c r="D164" s="43"/>
      <c r="E164" s="44"/>
      <c r="F164" s="5"/>
    </row>
    <row r="165" spans="1:6" hidden="1">
      <c r="A165" s="48"/>
      <c r="B165" s="46"/>
      <c r="C165" s="47"/>
      <c r="D165" s="43"/>
      <c r="E165" s="44"/>
      <c r="F165" s="5"/>
    </row>
    <row r="166" spans="1:6" hidden="1">
      <c r="A166" s="48"/>
      <c r="B166" s="46"/>
      <c r="C166" s="47"/>
      <c r="D166" s="43"/>
      <c r="E166" s="44"/>
      <c r="F166" s="5"/>
    </row>
    <row r="167" spans="1:6" hidden="1">
      <c r="A167" s="48"/>
      <c r="B167" s="46"/>
      <c r="C167" s="47"/>
      <c r="D167" s="43"/>
      <c r="E167" s="44"/>
      <c r="F167" s="5"/>
    </row>
    <row r="168" spans="1:6" hidden="1">
      <c r="A168" s="48"/>
      <c r="B168" s="46"/>
      <c r="C168" s="47"/>
      <c r="D168" s="43"/>
      <c r="E168" s="44"/>
      <c r="F168" s="5"/>
    </row>
    <row r="169" spans="1:6" hidden="1">
      <c r="A169" s="48"/>
      <c r="B169" s="46"/>
      <c r="C169" s="47"/>
      <c r="D169" s="43"/>
      <c r="E169" s="44"/>
      <c r="F169" s="5"/>
    </row>
    <row r="170" spans="1:6" hidden="1">
      <c r="A170" s="48"/>
      <c r="B170" s="46"/>
      <c r="C170" s="47"/>
      <c r="D170" s="43"/>
      <c r="E170" s="44"/>
      <c r="F170" s="5"/>
    </row>
    <row r="171" spans="1:6" ht="14.25" hidden="1" thickBot="1">
      <c r="A171" s="49"/>
      <c r="B171" s="50"/>
      <c r="C171" s="51"/>
      <c r="D171" s="52"/>
      <c r="E171" s="53"/>
      <c r="F171" s="5"/>
    </row>
    <row r="172" spans="1:6" hidden="1"/>
    <row r="173" spans="1:6" ht="15" hidden="1" thickBot="1">
      <c r="A173" s="29"/>
      <c r="B173" s="30"/>
      <c r="C173" s="30"/>
      <c r="D173" s="30"/>
      <c r="E173" s="30"/>
      <c r="F173" s="32"/>
    </row>
    <row r="174" spans="1:6" ht="14.25" hidden="1" thickBot="1">
      <c r="A174" s="33"/>
      <c r="B174" s="34"/>
      <c r="C174" s="35"/>
      <c r="D174" s="35"/>
      <c r="E174" s="36"/>
      <c r="F174" s="5"/>
    </row>
    <row r="175" spans="1:6" ht="14.25" hidden="1" thickBot="1">
      <c r="A175" s="33"/>
      <c r="B175" s="34"/>
      <c r="C175" s="35"/>
      <c r="D175" s="35"/>
      <c r="E175" s="36"/>
      <c r="F175" s="5"/>
    </row>
    <row r="176" spans="1:6" ht="14.25" hidden="1" thickBot="1">
      <c r="A176" s="14"/>
      <c r="B176" s="37"/>
      <c r="C176" s="37"/>
      <c r="D176" s="38"/>
      <c r="E176" s="39"/>
      <c r="F176" s="5"/>
    </row>
    <row r="177" spans="1:6" hidden="1">
      <c r="A177" s="40"/>
      <c r="B177" s="41"/>
      <c r="C177" s="42"/>
      <c r="D177" s="43"/>
      <c r="E177" s="44"/>
      <c r="F177" s="5"/>
    </row>
    <row r="178" spans="1:6" hidden="1">
      <c r="A178" s="45"/>
      <c r="B178" s="46"/>
      <c r="C178" s="47"/>
      <c r="D178" s="43"/>
      <c r="E178" s="44"/>
      <c r="F178" s="5"/>
    </row>
    <row r="179" spans="1:6" hidden="1">
      <c r="A179" s="48"/>
      <c r="B179" s="46"/>
      <c r="C179" s="47"/>
      <c r="D179" s="43"/>
      <c r="E179" s="44"/>
      <c r="F179" s="5"/>
    </row>
    <row r="180" spans="1:6" hidden="1">
      <c r="A180" s="48"/>
      <c r="B180" s="46"/>
      <c r="C180" s="47"/>
      <c r="D180" s="43"/>
      <c r="E180" s="44"/>
      <c r="F180" s="5"/>
    </row>
    <row r="181" spans="1:6" hidden="1">
      <c r="A181" s="48"/>
      <c r="B181" s="46"/>
      <c r="C181" s="47"/>
      <c r="D181" s="43"/>
      <c r="E181" s="44"/>
      <c r="F181" s="5"/>
    </row>
    <row r="182" spans="1:6" hidden="1">
      <c r="A182" s="48"/>
      <c r="B182" s="46"/>
      <c r="C182" s="47"/>
      <c r="D182" s="43"/>
      <c r="E182" s="44"/>
      <c r="F182" s="5"/>
    </row>
    <row r="183" spans="1:6" hidden="1">
      <c r="A183" s="48"/>
      <c r="B183" s="46"/>
      <c r="C183" s="47"/>
      <c r="D183" s="43"/>
      <c r="E183" s="44"/>
      <c r="F183" s="5"/>
    </row>
    <row r="184" spans="1:6" hidden="1">
      <c r="A184" s="48"/>
      <c r="B184" s="46"/>
      <c r="C184" s="47"/>
      <c r="D184" s="43"/>
      <c r="E184" s="44"/>
      <c r="F184" s="5"/>
    </row>
    <row r="185" spans="1:6" hidden="1">
      <c r="A185" s="48"/>
      <c r="B185" s="46"/>
      <c r="C185" s="47"/>
      <c r="D185" s="43"/>
      <c r="E185" s="44"/>
      <c r="F185" s="5"/>
    </row>
    <row r="186" spans="1:6" hidden="1">
      <c r="A186" s="48"/>
      <c r="B186" s="46"/>
      <c r="C186" s="47"/>
      <c r="D186" s="43"/>
      <c r="E186" s="44"/>
      <c r="F186" s="5"/>
    </row>
    <row r="187" spans="1:6" hidden="1">
      <c r="A187" s="48"/>
      <c r="B187" s="46"/>
      <c r="C187" s="47"/>
      <c r="D187" s="43"/>
      <c r="E187" s="44"/>
      <c r="F187" s="5"/>
    </row>
    <row r="188" spans="1:6" ht="14.25" hidden="1" thickBot="1">
      <c r="A188" s="49"/>
      <c r="B188" s="50"/>
      <c r="C188" s="51"/>
      <c r="D188" s="52"/>
      <c r="E188" s="53"/>
      <c r="F188" s="5"/>
    </row>
    <row r="189" spans="1:6" hidden="1"/>
    <row r="190" spans="1:6" ht="15" hidden="1" thickBot="1">
      <c r="A190" s="29"/>
      <c r="B190" s="30"/>
      <c r="C190" s="30"/>
      <c r="D190" s="30"/>
      <c r="E190" s="30"/>
      <c r="F190" s="32"/>
    </row>
    <row r="191" spans="1:6" ht="14.25" hidden="1" thickBot="1">
      <c r="A191" s="33"/>
      <c r="B191" s="34"/>
      <c r="C191" s="35"/>
      <c r="D191" s="35"/>
      <c r="E191" s="36"/>
      <c r="F191" s="5"/>
    </row>
    <row r="192" spans="1:6" ht="14.25" hidden="1" thickBot="1">
      <c r="A192" s="33"/>
      <c r="B192" s="34"/>
      <c r="C192" s="35"/>
      <c r="D192" s="35"/>
      <c r="E192" s="36"/>
      <c r="F192" s="5"/>
    </row>
    <row r="193" spans="1:6" ht="14.25" hidden="1" thickBot="1">
      <c r="A193" s="14"/>
      <c r="B193" s="37"/>
      <c r="C193" s="37"/>
      <c r="D193" s="38"/>
      <c r="E193" s="39"/>
      <c r="F193" s="5"/>
    </row>
    <row r="194" spans="1:6" hidden="1">
      <c r="A194" s="40"/>
      <c r="B194" s="41"/>
      <c r="C194" s="42"/>
      <c r="D194" s="43"/>
      <c r="E194" s="44"/>
      <c r="F194" s="5"/>
    </row>
    <row r="195" spans="1:6" hidden="1">
      <c r="A195" s="45"/>
      <c r="B195" s="46"/>
      <c r="C195" s="47"/>
      <c r="D195" s="43"/>
      <c r="E195" s="44"/>
      <c r="F195" s="5"/>
    </row>
    <row r="196" spans="1:6" hidden="1">
      <c r="A196" s="48"/>
      <c r="B196" s="46"/>
      <c r="C196" s="47"/>
      <c r="D196" s="43"/>
      <c r="E196" s="44"/>
      <c r="F196" s="5"/>
    </row>
    <row r="197" spans="1:6" hidden="1">
      <c r="A197" s="48"/>
      <c r="B197" s="46"/>
      <c r="C197" s="47"/>
      <c r="D197" s="43"/>
      <c r="E197" s="44"/>
      <c r="F197" s="5"/>
    </row>
    <row r="198" spans="1:6" hidden="1">
      <c r="A198" s="48"/>
      <c r="B198" s="46"/>
      <c r="C198" s="47"/>
      <c r="D198" s="43"/>
      <c r="E198" s="44"/>
      <c r="F198" s="5"/>
    </row>
    <row r="199" spans="1:6" hidden="1">
      <c r="A199" s="48"/>
      <c r="B199" s="46"/>
      <c r="C199" s="47"/>
      <c r="D199" s="43"/>
      <c r="E199" s="44"/>
      <c r="F199" s="5"/>
    </row>
    <row r="200" spans="1:6" hidden="1">
      <c r="A200" s="48"/>
      <c r="B200" s="46"/>
      <c r="C200" s="47"/>
      <c r="D200" s="43"/>
      <c r="E200" s="44"/>
      <c r="F200" s="5"/>
    </row>
    <row r="201" spans="1:6" hidden="1">
      <c r="A201" s="48"/>
      <c r="B201" s="46"/>
      <c r="C201" s="47"/>
      <c r="D201" s="43"/>
      <c r="E201" s="44"/>
      <c r="F201" s="5"/>
    </row>
    <row r="202" spans="1:6" hidden="1">
      <c r="A202" s="48"/>
      <c r="B202" s="46"/>
      <c r="C202" s="47"/>
      <c r="D202" s="43"/>
      <c r="E202" s="44"/>
      <c r="F202" s="5"/>
    </row>
    <row r="203" spans="1:6" hidden="1">
      <c r="A203" s="48"/>
      <c r="B203" s="46"/>
      <c r="C203" s="47"/>
      <c r="D203" s="43"/>
      <c r="E203" s="44"/>
      <c r="F203" s="5"/>
    </row>
    <row r="204" spans="1:6" hidden="1">
      <c r="A204" s="48"/>
      <c r="B204" s="46"/>
      <c r="C204" s="47"/>
      <c r="D204" s="43"/>
      <c r="E204" s="44"/>
      <c r="F204" s="5"/>
    </row>
    <row r="205" spans="1:6" ht="14.25" hidden="1" thickBot="1">
      <c r="A205" s="49"/>
      <c r="B205" s="50"/>
      <c r="C205" s="51"/>
      <c r="D205" s="52"/>
      <c r="E205" s="53"/>
      <c r="F205" s="5"/>
    </row>
    <row r="206" spans="1:6" hidden="1"/>
  </sheetData>
  <sheetProtection password="C058" sheet="1" objects="1" scenarios="1"/>
  <mergeCells count="4">
    <mergeCell ref="B1:E1"/>
    <mergeCell ref="D2:E2"/>
    <mergeCell ref="D3:E3"/>
    <mergeCell ref="G15:O18"/>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dimension ref="A1:H24"/>
  <sheetViews>
    <sheetView workbookViewId="0">
      <selection activeCell="E4" sqref="E4:H4"/>
    </sheetView>
  </sheetViews>
  <sheetFormatPr defaultRowHeight="13.5"/>
  <cols>
    <col min="4" max="4" width="13.625" customWidth="1"/>
    <col min="8" max="8" width="13.625" customWidth="1"/>
    <col min="260" max="260" width="13.625" customWidth="1"/>
    <col min="264" max="264" width="13.625" customWidth="1"/>
    <col min="516" max="516" width="13.625" customWidth="1"/>
    <col min="520" max="520" width="13.625" customWidth="1"/>
    <col min="772" max="772" width="13.625" customWidth="1"/>
    <col min="776" max="776" width="13.625" customWidth="1"/>
    <col min="1028" max="1028" width="13.625" customWidth="1"/>
    <col min="1032" max="1032" width="13.625" customWidth="1"/>
    <col min="1284" max="1284" width="13.625" customWidth="1"/>
    <col min="1288" max="1288" width="13.625" customWidth="1"/>
    <col min="1540" max="1540" width="13.625" customWidth="1"/>
    <col min="1544" max="1544" width="13.625" customWidth="1"/>
    <col min="1796" max="1796" width="13.625" customWidth="1"/>
    <col min="1800" max="1800" width="13.625" customWidth="1"/>
    <col min="2052" max="2052" width="13.625" customWidth="1"/>
    <col min="2056" max="2056" width="13.625" customWidth="1"/>
    <col min="2308" max="2308" width="13.625" customWidth="1"/>
    <col min="2312" max="2312" width="13.625" customWidth="1"/>
    <col min="2564" max="2564" width="13.625" customWidth="1"/>
    <col min="2568" max="2568" width="13.625" customWidth="1"/>
    <col min="2820" max="2820" width="13.625" customWidth="1"/>
    <col min="2824" max="2824" width="13.625" customWidth="1"/>
    <col min="3076" max="3076" width="13.625" customWidth="1"/>
    <col min="3080" max="3080" width="13.625" customWidth="1"/>
    <col min="3332" max="3332" width="13.625" customWidth="1"/>
    <col min="3336" max="3336" width="13.625" customWidth="1"/>
    <col min="3588" max="3588" width="13.625" customWidth="1"/>
    <col min="3592" max="3592" width="13.625" customWidth="1"/>
    <col min="3844" max="3844" width="13.625" customWidth="1"/>
    <col min="3848" max="3848" width="13.625" customWidth="1"/>
    <col min="4100" max="4100" width="13.625" customWidth="1"/>
    <col min="4104" max="4104" width="13.625" customWidth="1"/>
    <col min="4356" max="4356" width="13.625" customWidth="1"/>
    <col min="4360" max="4360" width="13.625" customWidth="1"/>
    <col min="4612" max="4612" width="13.625" customWidth="1"/>
    <col min="4616" max="4616" width="13.625" customWidth="1"/>
    <col min="4868" max="4868" width="13.625" customWidth="1"/>
    <col min="4872" max="4872" width="13.625" customWidth="1"/>
    <col min="5124" max="5124" width="13.625" customWidth="1"/>
    <col min="5128" max="5128" width="13.625" customWidth="1"/>
    <col min="5380" max="5380" width="13.625" customWidth="1"/>
    <col min="5384" max="5384" width="13.625" customWidth="1"/>
    <col min="5636" max="5636" width="13.625" customWidth="1"/>
    <col min="5640" max="5640" width="13.625" customWidth="1"/>
    <col min="5892" max="5892" width="13.625" customWidth="1"/>
    <col min="5896" max="5896" width="13.625" customWidth="1"/>
    <col min="6148" max="6148" width="13.625" customWidth="1"/>
    <col min="6152" max="6152" width="13.625" customWidth="1"/>
    <col min="6404" max="6404" width="13.625" customWidth="1"/>
    <col min="6408" max="6408" width="13.625" customWidth="1"/>
    <col min="6660" max="6660" width="13.625" customWidth="1"/>
    <col min="6664" max="6664" width="13.625" customWidth="1"/>
    <col min="6916" max="6916" width="13.625" customWidth="1"/>
    <col min="6920" max="6920" width="13.625" customWidth="1"/>
    <col min="7172" max="7172" width="13.625" customWidth="1"/>
    <col min="7176" max="7176" width="13.625" customWidth="1"/>
    <col min="7428" max="7428" width="13.625" customWidth="1"/>
    <col min="7432" max="7432" width="13.625" customWidth="1"/>
    <col min="7684" max="7684" width="13.625" customWidth="1"/>
    <col min="7688" max="7688" width="13.625" customWidth="1"/>
    <col min="7940" max="7940" width="13.625" customWidth="1"/>
    <col min="7944" max="7944" width="13.625" customWidth="1"/>
    <col min="8196" max="8196" width="13.625" customWidth="1"/>
    <col min="8200" max="8200" width="13.625" customWidth="1"/>
    <col min="8452" max="8452" width="13.625" customWidth="1"/>
    <col min="8456" max="8456" width="13.625" customWidth="1"/>
    <col min="8708" max="8708" width="13.625" customWidth="1"/>
    <col min="8712" max="8712" width="13.625" customWidth="1"/>
    <col min="8964" max="8964" width="13.625" customWidth="1"/>
    <col min="8968" max="8968" width="13.625" customWidth="1"/>
    <col min="9220" max="9220" width="13.625" customWidth="1"/>
    <col min="9224" max="9224" width="13.625" customWidth="1"/>
    <col min="9476" max="9476" width="13.625" customWidth="1"/>
    <col min="9480" max="9480" width="13.625" customWidth="1"/>
    <col min="9732" max="9732" width="13.625" customWidth="1"/>
    <col min="9736" max="9736" width="13.625" customWidth="1"/>
    <col min="9988" max="9988" width="13.625" customWidth="1"/>
    <col min="9992" max="9992" width="13.625" customWidth="1"/>
    <col min="10244" max="10244" width="13.625" customWidth="1"/>
    <col min="10248" max="10248" width="13.625" customWidth="1"/>
    <col min="10500" max="10500" width="13.625" customWidth="1"/>
    <col min="10504" max="10504" width="13.625" customWidth="1"/>
    <col min="10756" max="10756" width="13.625" customWidth="1"/>
    <col min="10760" max="10760" width="13.625" customWidth="1"/>
    <col min="11012" max="11012" width="13.625" customWidth="1"/>
    <col min="11016" max="11016" width="13.625" customWidth="1"/>
    <col min="11268" max="11268" width="13.625" customWidth="1"/>
    <col min="11272" max="11272" width="13.625" customWidth="1"/>
    <col min="11524" max="11524" width="13.625" customWidth="1"/>
    <col min="11528" max="11528" width="13.625" customWidth="1"/>
    <col min="11780" max="11780" width="13.625" customWidth="1"/>
    <col min="11784" max="11784" width="13.625" customWidth="1"/>
    <col min="12036" max="12036" width="13.625" customWidth="1"/>
    <col min="12040" max="12040" width="13.625" customWidth="1"/>
    <col min="12292" max="12292" width="13.625" customWidth="1"/>
    <col min="12296" max="12296" width="13.625" customWidth="1"/>
    <col min="12548" max="12548" width="13.625" customWidth="1"/>
    <col min="12552" max="12552" width="13.625" customWidth="1"/>
    <col min="12804" max="12804" width="13.625" customWidth="1"/>
    <col min="12808" max="12808" width="13.625" customWidth="1"/>
    <col min="13060" max="13060" width="13.625" customWidth="1"/>
    <col min="13064" max="13064" width="13.625" customWidth="1"/>
    <col min="13316" max="13316" width="13.625" customWidth="1"/>
    <col min="13320" max="13320" width="13.625" customWidth="1"/>
    <col min="13572" max="13572" width="13.625" customWidth="1"/>
    <col min="13576" max="13576" width="13.625" customWidth="1"/>
    <col min="13828" max="13828" width="13.625" customWidth="1"/>
    <col min="13832" max="13832" width="13.625" customWidth="1"/>
    <col min="14084" max="14084" width="13.625" customWidth="1"/>
    <col min="14088" max="14088" width="13.625" customWidth="1"/>
    <col min="14340" max="14340" width="13.625" customWidth="1"/>
    <col min="14344" max="14344" width="13.625" customWidth="1"/>
    <col min="14596" max="14596" width="13.625" customWidth="1"/>
    <col min="14600" max="14600" width="13.625" customWidth="1"/>
    <col min="14852" max="14852" width="13.625" customWidth="1"/>
    <col min="14856" max="14856" width="13.625" customWidth="1"/>
    <col min="15108" max="15108" width="13.625" customWidth="1"/>
    <col min="15112" max="15112" width="13.625" customWidth="1"/>
    <col min="15364" max="15364" width="13.625" customWidth="1"/>
    <col min="15368" max="15368" width="13.625" customWidth="1"/>
    <col min="15620" max="15620" width="13.625" customWidth="1"/>
    <col min="15624" max="15624" width="13.625" customWidth="1"/>
    <col min="15876" max="15876" width="13.625" customWidth="1"/>
    <col min="15880" max="15880" width="13.625" customWidth="1"/>
    <col min="16132" max="16132" width="13.625" customWidth="1"/>
    <col min="16136" max="16136" width="13.625" customWidth="1"/>
  </cols>
  <sheetData>
    <row r="1" spans="1:8" ht="75" customHeight="1">
      <c r="A1" s="182" t="s">
        <v>84</v>
      </c>
      <c r="B1" s="182"/>
      <c r="C1" s="182"/>
      <c r="D1" s="182"/>
      <c r="E1" s="182"/>
      <c r="F1" s="182"/>
      <c r="G1" s="182"/>
      <c r="H1" s="182"/>
    </row>
    <row r="2" spans="1:8" ht="28.5" customHeight="1">
      <c r="A2" s="183" t="s">
        <v>31</v>
      </c>
      <c r="B2" s="183"/>
      <c r="C2" s="183"/>
      <c r="D2" s="183"/>
      <c r="E2" s="183"/>
      <c r="F2" s="183"/>
      <c r="G2" s="183"/>
      <c r="H2" s="183"/>
    </row>
    <row r="3" spans="1:8" ht="41.25" customHeight="1" thickBot="1">
      <c r="A3" s="184" t="s">
        <v>32</v>
      </c>
      <c r="B3" s="184"/>
      <c r="C3" s="184"/>
      <c r="D3" s="184"/>
      <c r="E3" s="184"/>
      <c r="F3" s="184"/>
      <c r="G3" s="184"/>
      <c r="H3" s="184"/>
    </row>
    <row r="4" spans="1:8" ht="24.95" customHeight="1">
      <c r="A4" s="185" t="s">
        <v>33</v>
      </c>
      <c r="B4" s="186"/>
      <c r="C4" s="186"/>
      <c r="D4" s="187"/>
      <c r="E4" s="188" t="s">
        <v>34</v>
      </c>
      <c r="F4" s="189"/>
      <c r="G4" s="189"/>
      <c r="H4" s="190"/>
    </row>
    <row r="5" spans="1:8" ht="24.95" customHeight="1">
      <c r="A5" s="179" t="s">
        <v>35</v>
      </c>
      <c r="B5" s="164"/>
      <c r="C5" s="164"/>
      <c r="D5" s="165"/>
      <c r="E5" s="180" t="s">
        <v>35</v>
      </c>
      <c r="F5" s="181"/>
      <c r="G5" s="164"/>
      <c r="H5" s="166"/>
    </row>
    <row r="6" spans="1:8" ht="24.95" customHeight="1">
      <c r="A6" s="179" t="s">
        <v>36</v>
      </c>
      <c r="B6" s="164"/>
      <c r="C6" s="164"/>
      <c r="D6" s="165"/>
      <c r="E6" s="180" t="s">
        <v>36</v>
      </c>
      <c r="F6" s="181"/>
      <c r="G6" s="164"/>
      <c r="H6" s="166"/>
    </row>
    <row r="7" spans="1:8" ht="24.95" customHeight="1">
      <c r="A7" s="179" t="s">
        <v>37</v>
      </c>
      <c r="B7" s="164"/>
      <c r="C7" s="164"/>
      <c r="D7" s="165"/>
      <c r="E7" s="180" t="s">
        <v>37</v>
      </c>
      <c r="F7" s="181"/>
      <c r="G7" s="164"/>
      <c r="H7" s="166"/>
    </row>
    <row r="8" spans="1:8" ht="24.95" customHeight="1" thickBot="1">
      <c r="A8" s="173" t="s">
        <v>38</v>
      </c>
      <c r="B8" s="167"/>
      <c r="C8" s="167"/>
      <c r="D8" s="168"/>
      <c r="E8" s="174" t="s">
        <v>38</v>
      </c>
      <c r="F8" s="175"/>
      <c r="G8" s="167"/>
      <c r="H8" s="169"/>
    </row>
    <row r="9" spans="1:8" ht="24.95" customHeight="1" thickBot="1">
      <c r="A9" s="60"/>
      <c r="B9" s="60"/>
      <c r="C9" s="60"/>
      <c r="D9" s="60"/>
      <c r="E9" s="60"/>
      <c r="F9" s="60"/>
      <c r="G9" s="60"/>
      <c r="H9" s="60"/>
    </row>
    <row r="10" spans="1:8" ht="24.95" customHeight="1">
      <c r="A10" s="61" t="s">
        <v>39</v>
      </c>
      <c r="B10" s="62" t="s">
        <v>40</v>
      </c>
      <c r="C10" s="176" t="s">
        <v>33</v>
      </c>
      <c r="D10" s="177"/>
      <c r="E10" s="63" t="s">
        <v>39</v>
      </c>
      <c r="F10" s="62" t="s">
        <v>40</v>
      </c>
      <c r="G10" s="176" t="s">
        <v>34</v>
      </c>
      <c r="H10" s="178"/>
    </row>
    <row r="11" spans="1:8" ht="24.95" customHeight="1">
      <c r="A11" s="64">
        <v>1</v>
      </c>
      <c r="B11" s="65"/>
      <c r="C11" s="164"/>
      <c r="D11" s="165"/>
      <c r="E11" s="66">
        <v>1</v>
      </c>
      <c r="F11" s="65"/>
      <c r="G11" s="164"/>
      <c r="H11" s="166"/>
    </row>
    <row r="12" spans="1:8" ht="24.95" customHeight="1">
      <c r="A12" s="64">
        <v>2</v>
      </c>
      <c r="B12" s="65"/>
      <c r="C12" s="164"/>
      <c r="D12" s="165"/>
      <c r="E12" s="66">
        <v>2</v>
      </c>
      <c r="F12" s="65"/>
      <c r="G12" s="164"/>
      <c r="H12" s="166"/>
    </row>
    <row r="13" spans="1:8" ht="24.95" customHeight="1">
      <c r="A13" s="64">
        <v>3</v>
      </c>
      <c r="B13" s="65"/>
      <c r="C13" s="164"/>
      <c r="D13" s="165"/>
      <c r="E13" s="66">
        <v>3</v>
      </c>
      <c r="F13" s="65"/>
      <c r="G13" s="164"/>
      <c r="H13" s="166"/>
    </row>
    <row r="14" spans="1:8" ht="24.95" customHeight="1">
      <c r="A14" s="64">
        <v>4</v>
      </c>
      <c r="B14" s="65"/>
      <c r="C14" s="164"/>
      <c r="D14" s="165"/>
      <c r="E14" s="66">
        <v>4</v>
      </c>
      <c r="F14" s="65"/>
      <c r="G14" s="164"/>
      <c r="H14" s="166"/>
    </row>
    <row r="15" spans="1:8" ht="24.95" customHeight="1">
      <c r="A15" s="64">
        <v>5</v>
      </c>
      <c r="B15" s="65"/>
      <c r="C15" s="164"/>
      <c r="D15" s="165"/>
      <c r="E15" s="66">
        <v>5</v>
      </c>
      <c r="F15" s="65"/>
      <c r="G15" s="164"/>
      <c r="H15" s="166"/>
    </row>
    <row r="16" spans="1:8" ht="24.95" customHeight="1">
      <c r="A16" s="64">
        <v>6</v>
      </c>
      <c r="B16" s="65"/>
      <c r="C16" s="164"/>
      <c r="D16" s="165"/>
      <c r="E16" s="66">
        <v>6</v>
      </c>
      <c r="F16" s="65"/>
      <c r="G16" s="164"/>
      <c r="H16" s="166"/>
    </row>
    <row r="17" spans="1:8" ht="24.95" customHeight="1">
      <c r="A17" s="64">
        <v>7</v>
      </c>
      <c r="B17" s="65"/>
      <c r="C17" s="164"/>
      <c r="D17" s="165"/>
      <c r="E17" s="66">
        <v>7</v>
      </c>
      <c r="F17" s="65"/>
      <c r="G17" s="164"/>
      <c r="H17" s="166"/>
    </row>
    <row r="18" spans="1:8" ht="24.95" customHeight="1">
      <c r="A18" s="64">
        <v>8</v>
      </c>
      <c r="B18" s="65"/>
      <c r="C18" s="164"/>
      <c r="D18" s="165"/>
      <c r="E18" s="66">
        <v>8</v>
      </c>
      <c r="F18" s="65"/>
      <c r="G18" s="164"/>
      <c r="H18" s="166"/>
    </row>
    <row r="19" spans="1:8" ht="24.95" customHeight="1">
      <c r="A19" s="64">
        <v>9</v>
      </c>
      <c r="B19" s="65"/>
      <c r="C19" s="164"/>
      <c r="D19" s="165"/>
      <c r="E19" s="66">
        <v>9</v>
      </c>
      <c r="F19" s="65"/>
      <c r="G19" s="164"/>
      <c r="H19" s="166"/>
    </row>
    <row r="20" spans="1:8" ht="24.95" customHeight="1" thickBot="1">
      <c r="A20" s="67">
        <v>10</v>
      </c>
      <c r="B20" s="68"/>
      <c r="C20" s="167"/>
      <c r="D20" s="168"/>
      <c r="E20" s="69">
        <v>10</v>
      </c>
      <c r="F20" s="68"/>
      <c r="G20" s="167"/>
      <c r="H20" s="169"/>
    </row>
    <row r="21" spans="1:8" ht="31.5" customHeight="1">
      <c r="A21" s="170" t="s">
        <v>41</v>
      </c>
      <c r="B21" s="171"/>
      <c r="C21" s="171"/>
      <c r="D21" s="171"/>
      <c r="E21" s="171"/>
      <c r="F21" s="171"/>
      <c r="G21" s="171"/>
      <c r="H21" s="171"/>
    </row>
    <row r="22" spans="1:8" ht="25.5" customHeight="1">
      <c r="A22" s="172" t="s">
        <v>42</v>
      </c>
      <c r="B22" s="172"/>
      <c r="C22" s="172"/>
      <c r="D22" s="172"/>
      <c r="E22" s="60"/>
      <c r="F22" s="60"/>
      <c r="G22" s="60"/>
      <c r="H22" s="60"/>
    </row>
    <row r="23" spans="1:8" ht="28.5" customHeight="1">
      <c r="A23" s="163" t="s">
        <v>13</v>
      </c>
      <c r="B23" s="163"/>
      <c r="C23" s="163"/>
      <c r="D23" s="163"/>
      <c r="E23" s="163"/>
      <c r="F23" s="163"/>
      <c r="G23" s="163"/>
      <c r="H23" s="163"/>
    </row>
    <row r="24" spans="1:8" ht="32.25" customHeight="1">
      <c r="A24" s="60"/>
      <c r="B24" s="60"/>
      <c r="C24" s="60"/>
      <c r="D24" s="60"/>
      <c r="E24" s="163" t="s">
        <v>43</v>
      </c>
      <c r="F24" s="163"/>
      <c r="G24" s="163"/>
      <c r="H24" s="163"/>
    </row>
  </sheetData>
  <mergeCells count="47">
    <mergeCell ref="A5:B5"/>
    <mergeCell ref="C5:D5"/>
    <mergeCell ref="E5:F5"/>
    <mergeCell ref="G5:H5"/>
    <mergeCell ref="A1:H1"/>
    <mergeCell ref="A2:H2"/>
    <mergeCell ref="A3:H3"/>
    <mergeCell ref="A4:D4"/>
    <mergeCell ref="E4:H4"/>
    <mergeCell ref="A6:B6"/>
    <mergeCell ref="C6:D6"/>
    <mergeCell ref="E6:F6"/>
    <mergeCell ref="G6:H6"/>
    <mergeCell ref="A7:B7"/>
    <mergeCell ref="C7:D7"/>
    <mergeCell ref="E7:F7"/>
    <mergeCell ref="G7:H7"/>
    <mergeCell ref="A8:B8"/>
    <mergeCell ref="C8:D8"/>
    <mergeCell ref="E8:F8"/>
    <mergeCell ref="G8:H8"/>
    <mergeCell ref="C10:D10"/>
    <mergeCell ref="G10:H10"/>
    <mergeCell ref="C11:D11"/>
    <mergeCell ref="G11:H11"/>
    <mergeCell ref="C12:D12"/>
    <mergeCell ref="G12:H12"/>
    <mergeCell ref="C13:D13"/>
    <mergeCell ref="G13:H13"/>
    <mergeCell ref="C14:D14"/>
    <mergeCell ref="G14:H14"/>
    <mergeCell ref="C15:D15"/>
    <mergeCell ref="G15:H15"/>
    <mergeCell ref="C16:D16"/>
    <mergeCell ref="G16:H16"/>
    <mergeCell ref="E24:H24"/>
    <mergeCell ref="C17:D17"/>
    <mergeCell ref="G17:H17"/>
    <mergeCell ref="C18:D18"/>
    <mergeCell ref="G18:H18"/>
    <mergeCell ref="C19:D19"/>
    <mergeCell ref="G19:H19"/>
    <mergeCell ref="C20:D20"/>
    <mergeCell ref="G20:H20"/>
    <mergeCell ref="A21:H21"/>
    <mergeCell ref="A22:D22"/>
    <mergeCell ref="A23:H23"/>
  </mergeCells>
  <phoneticPr fontId="2"/>
  <pageMargins left="0.75" right="0.75" top="1" bottom="1" header="0.51200000000000001" footer="0.51200000000000001"/>
  <pageSetup paperSize="9" orientation="portrait" verticalDpi="0" r:id="rId1"/>
  <headerFooter alignWithMargins="0"/>
</worksheet>
</file>

<file path=xl/worksheets/sheet5.xml><?xml version="1.0" encoding="utf-8"?>
<worksheet xmlns="http://schemas.openxmlformats.org/spreadsheetml/2006/main" xmlns:r="http://schemas.openxmlformats.org/officeDocument/2006/relationships">
  <dimension ref="A2"/>
  <sheetViews>
    <sheetView workbookViewId="0">
      <selection activeCell="A3" sqref="A3"/>
    </sheetView>
  </sheetViews>
  <sheetFormatPr defaultRowHeight="13.5"/>
  <sheetData>
    <row r="2" spans="1:1">
      <c r="A2" t="s">
        <v>70</v>
      </c>
    </row>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入力シート</vt:lpstr>
      <vt:lpstr>申込書</vt:lpstr>
      <vt:lpstr>パンフレット用選手名簿</vt:lpstr>
      <vt:lpstr>エントリー変更</vt:lpstr>
      <vt:lpstr>kva-v</vt:lpstr>
      <vt:lpstr>申込書!Print_Area</vt:lpstr>
      <vt:lpstr>入力シート!Print_Area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鹿児島県バレーボール協会 情報委員会</dc:creator>
  <cp:lastModifiedBy>上之園広志</cp:lastModifiedBy>
  <cp:lastPrinted>2018-05-07T00:06:28Z</cp:lastPrinted>
  <dcterms:created xsi:type="dcterms:W3CDTF">2011-03-25T02:25:39Z</dcterms:created>
  <dcterms:modified xsi:type="dcterms:W3CDTF">2019-11-14T17:26:29Z</dcterms:modified>
</cp:coreProperties>
</file>